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server2\Company\Matt Shared Files\NAGDCA\"/>
    </mc:Choice>
  </mc:AlternateContent>
  <xr:revisionPtr revIDLastSave="0" documentId="13_ncr:1_{2B458DAA-82CF-452E-8B4E-A91DCCCD40C6}" xr6:coauthVersionLast="43" xr6:coauthVersionMax="43" xr10:uidLastSave="{00000000-0000-0000-0000-000000000000}"/>
  <bookViews>
    <workbookView xWindow="-28920" yWindow="-2070" windowWidth="29040" windowHeight="15840" tabRatio="905" xr2:uid="{00000000-000D-0000-FFFF-FFFF00000000}"/>
  </bookViews>
  <sheets>
    <sheet name="Instructions" sheetId="26" r:id="rId1"/>
    <sheet name="Survey" sheetId="32" r:id="rId2"/>
    <sheet name="Table 3b - Data Export" sheetId="34" state="hidden" r:id="rId3"/>
    <sheet name="Data Export" sheetId="35" state="hidden" r:id="rId4"/>
    <sheet name="Dropdowns" sheetId="33" state="hidden" r:id="rId5"/>
  </sheets>
  <definedNames>
    <definedName name="_xlnm.Print_Area" localSheetId="0">Instructions!$C$3:$M$27</definedName>
    <definedName name="_xlnm.Print_Area" localSheetId="1">Survey!$A$3:$AR$211</definedName>
    <definedName name="_xlnm.Print_Titles" localSheetId="1">Survey!$3:$3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1" i="34" l="1"/>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E3" i="34" l="1"/>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2" i="34"/>
  <c r="D3" i="34"/>
  <c r="D4" i="34"/>
  <c r="D5" i="34"/>
  <c r="D6" i="34"/>
  <c r="D7" i="34"/>
  <c r="D8" i="34"/>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2"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3" i="34"/>
  <c r="C4" i="34"/>
  <c r="C5" i="34"/>
  <c r="C6" i="34"/>
  <c r="C7" i="34"/>
  <c r="C2" i="34"/>
  <c r="B3" i="34"/>
  <c r="B4"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2" i="34"/>
  <c r="I3" i="34"/>
  <c r="I4" i="34"/>
  <c r="I5" i="34"/>
  <c r="I6" i="34"/>
  <c r="I7" i="34"/>
  <c r="I8" i="34"/>
  <c r="I9" i="34"/>
  <c r="I10" i="34"/>
  <c r="I11" i="34"/>
  <c r="I12" i="34"/>
  <c r="I13" i="34"/>
  <c r="I14" i="34"/>
  <c r="I15" i="34"/>
  <c r="I16" i="34"/>
  <c r="I17" i="34"/>
  <c r="I18" i="34"/>
  <c r="I19" i="34"/>
  <c r="I20" i="34"/>
  <c r="I21" i="34"/>
  <c r="I22" i="34"/>
  <c r="I23" i="34"/>
  <c r="I24" i="34"/>
  <c r="I25" i="34"/>
  <c r="I26" i="34"/>
  <c r="I27" i="34"/>
  <c r="I28" i="34"/>
  <c r="I29" i="34"/>
  <c r="I30" i="34"/>
  <c r="I31" i="34"/>
  <c r="I32" i="34"/>
  <c r="I33" i="34"/>
  <c r="I34" i="34"/>
  <c r="I35" i="34"/>
  <c r="I36" i="34"/>
  <c r="I37" i="34"/>
  <c r="I38" i="34"/>
  <c r="I39" i="34"/>
  <c r="I40" i="34"/>
  <c r="I41" i="34"/>
  <c r="I42" i="34"/>
  <c r="I43" i="34"/>
  <c r="I44" i="34"/>
  <c r="I45" i="34"/>
  <c r="I46" i="34"/>
  <c r="I47" i="34"/>
  <c r="I48" i="34"/>
  <c r="I49" i="34"/>
  <c r="I50" i="34"/>
  <c r="I51" i="34"/>
  <c r="I2" i="34"/>
  <c r="H3" i="34"/>
  <c r="H4" i="34"/>
  <c r="H5" i="34"/>
  <c r="H6" i="34"/>
  <c r="H7" i="34"/>
  <c r="H8" i="34"/>
  <c r="H9" i="34"/>
  <c r="H10" i="34"/>
  <c r="H11" i="34"/>
  <c r="H12" i="34"/>
  <c r="H13" i="34"/>
  <c r="H14" i="34"/>
  <c r="H15" i="34"/>
  <c r="H16" i="34"/>
  <c r="H17" i="34"/>
  <c r="H18" i="34"/>
  <c r="H19" i="34"/>
  <c r="H20" i="34"/>
  <c r="H21" i="34"/>
  <c r="H22" i="34"/>
  <c r="H23" i="34"/>
  <c r="H24" i="34"/>
  <c r="H25" i="34"/>
  <c r="H26" i="34"/>
  <c r="H27" i="34"/>
  <c r="H28" i="34"/>
  <c r="H29" i="34"/>
  <c r="H30" i="34"/>
  <c r="H31" i="34"/>
  <c r="H32" i="34"/>
  <c r="H33" i="34"/>
  <c r="H34" i="34"/>
  <c r="H35" i="34"/>
  <c r="H36" i="34"/>
  <c r="H37" i="34"/>
  <c r="H38" i="34"/>
  <c r="H39" i="34"/>
  <c r="H40" i="34"/>
  <c r="H41" i="34"/>
  <c r="H42" i="34"/>
  <c r="H43" i="34"/>
  <c r="H44" i="34"/>
  <c r="H45" i="34"/>
  <c r="H46" i="34"/>
  <c r="H47" i="34"/>
  <c r="H48" i="34"/>
  <c r="H49" i="34"/>
  <c r="H50" i="34"/>
  <c r="H51" i="34"/>
  <c r="H2" i="34"/>
  <c r="G3" i="34"/>
  <c r="G4" i="34"/>
  <c r="G5" i="34"/>
  <c r="G6" i="34"/>
  <c r="G7" i="34"/>
  <c r="G8" i="34"/>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2" i="34"/>
  <c r="AA209" i="32"/>
  <c r="IL2" i="35" s="1"/>
  <c r="AI57" i="32"/>
  <c r="AA43" i="32"/>
  <c r="EO2" i="35" s="1"/>
  <c r="AA75" i="32"/>
  <c r="FJ2" i="35" s="1"/>
  <c r="AA74" i="32"/>
  <c r="FI2" i="35" s="1"/>
  <c r="AA73" i="32"/>
  <c r="FH2" i="35" s="1"/>
  <c r="AA72" i="32"/>
  <c r="FG2" i="35" s="1"/>
  <c r="AA71" i="32"/>
  <c r="FF2" i="35" s="1"/>
  <c r="AA70" i="32"/>
  <c r="FE2" i="35" s="1"/>
  <c r="AA68" i="32"/>
  <c r="FD2" i="35" s="1"/>
  <c r="AA67" i="32"/>
  <c r="FC2" i="35" s="1"/>
  <c r="AA65" i="32"/>
  <c r="FB2" i="35" s="1"/>
  <c r="AA64" i="32"/>
  <c r="FA2" i="35" s="1"/>
  <c r="IK2" i="35"/>
  <c r="IJ2" i="35"/>
  <c r="II2" i="35"/>
  <c r="IH2" i="35"/>
  <c r="IG2" i="35"/>
  <c r="IF2" i="35"/>
  <c r="ID2" i="35"/>
  <c r="IC2" i="35"/>
  <c r="IB2" i="35"/>
  <c r="IA2" i="35"/>
  <c r="HZ2" i="35"/>
  <c r="HY2" i="35"/>
  <c r="HX2" i="35"/>
  <c r="HW2" i="35"/>
  <c r="HV2" i="35"/>
  <c r="HU2" i="35"/>
  <c r="HT2" i="35"/>
  <c r="HS2" i="35"/>
  <c r="HR2" i="35"/>
  <c r="HQ2" i="35"/>
  <c r="HP2" i="35"/>
  <c r="HO2" i="35"/>
  <c r="HN2" i="35"/>
  <c r="HM2" i="35"/>
  <c r="HL2" i="35"/>
  <c r="HK2" i="35"/>
  <c r="HJ2" i="35"/>
  <c r="HI2" i="35"/>
  <c r="HH2" i="35"/>
  <c r="HG2" i="35"/>
  <c r="HF2" i="35"/>
  <c r="HE2" i="35"/>
  <c r="HD2" i="35"/>
  <c r="HC2" i="35"/>
  <c r="HB2" i="35"/>
  <c r="HA2" i="35"/>
  <c r="GZ2" i="35"/>
  <c r="GY2" i="35"/>
  <c r="GX2" i="35"/>
  <c r="GW2" i="35"/>
  <c r="GV2" i="35"/>
  <c r="GU2" i="35"/>
  <c r="GT2" i="35"/>
  <c r="GS2" i="35"/>
  <c r="GR2" i="35"/>
  <c r="GQ2" i="35"/>
  <c r="GP2" i="35"/>
  <c r="GO2" i="35"/>
  <c r="GN2" i="35"/>
  <c r="GM2" i="35"/>
  <c r="GL2" i="35"/>
  <c r="GK2" i="35"/>
  <c r="GJ2" i="35"/>
  <c r="GI2" i="35"/>
  <c r="GH2" i="35"/>
  <c r="GG2" i="35"/>
  <c r="GF2" i="35"/>
  <c r="GE2" i="35"/>
  <c r="GD2" i="35"/>
  <c r="GC2" i="35"/>
  <c r="GB2" i="35"/>
  <c r="GA2" i="35"/>
  <c r="FZ2" i="35"/>
  <c r="FY2" i="35"/>
  <c r="FX2" i="35"/>
  <c r="FW2" i="35"/>
  <c r="FV2" i="35"/>
  <c r="FU2" i="35"/>
  <c r="FT2" i="35"/>
  <c r="FS2" i="35"/>
  <c r="FR2" i="35"/>
  <c r="FQ2" i="35"/>
  <c r="FP2" i="35"/>
  <c r="FO2" i="35"/>
  <c r="FN2" i="35"/>
  <c r="FM2" i="35"/>
  <c r="FL2" i="35"/>
  <c r="FK2" i="35"/>
  <c r="EX2" i="35"/>
  <c r="EW2" i="35"/>
  <c r="EV2" i="35"/>
  <c r="EU2" i="35"/>
  <c r="ET2" i="35"/>
  <c r="ES2" i="35"/>
  <c r="ER2" i="35"/>
  <c r="EQ2" i="35"/>
  <c r="AI43" i="32"/>
  <c r="EP2" i="35" s="1"/>
  <c r="EN2" i="35"/>
  <c r="EM2" i="35"/>
  <c r="EL2" i="35"/>
  <c r="EK2" i="35"/>
  <c r="EJ2" i="35"/>
  <c r="EI2" i="35"/>
  <c r="EH2" i="35"/>
  <c r="EG2" i="35"/>
  <c r="EF2" i="35"/>
  <c r="EE2" i="35"/>
  <c r="ED2" i="35"/>
  <c r="EC2" i="35"/>
  <c r="EB2" i="35"/>
  <c r="EA2" i="35"/>
  <c r="DZ2" i="35"/>
  <c r="DY2" i="35"/>
  <c r="DX2" i="35"/>
  <c r="DW2" i="35"/>
  <c r="DV2" i="35"/>
  <c r="DU2" i="35"/>
  <c r="DT2" i="35"/>
  <c r="DS2" i="35"/>
  <c r="DR2" i="35"/>
  <c r="DQ2" i="35"/>
  <c r="DP2" i="35"/>
  <c r="DO2" i="35"/>
  <c r="DN2" i="35"/>
  <c r="DM2" i="35"/>
  <c r="DL2" i="35"/>
  <c r="DK2" i="35"/>
  <c r="DJ2" i="35"/>
  <c r="DI2" i="35"/>
  <c r="DH2" i="35"/>
  <c r="DG2" i="35"/>
  <c r="DF2" i="35"/>
  <c r="DE2" i="35"/>
  <c r="DD2" i="35"/>
  <c r="DC2" i="35"/>
  <c r="DB2" i="35"/>
  <c r="DA2" i="35"/>
  <c r="CZ2" i="35"/>
  <c r="CY2" i="35"/>
  <c r="CX2" i="35"/>
  <c r="CW2" i="35"/>
  <c r="CV2" i="35"/>
  <c r="CU2" i="35"/>
  <c r="CT2" i="35"/>
  <c r="CS2" i="35"/>
  <c r="CR2" i="35"/>
  <c r="CQ2" i="35"/>
  <c r="CP2" i="35"/>
  <c r="CO2" i="35"/>
  <c r="CN2" i="35"/>
  <c r="CM2" i="35"/>
  <c r="CL2" i="35"/>
  <c r="CK2" i="35"/>
  <c r="CJ2" i="35"/>
  <c r="CI2" i="35"/>
  <c r="CH2" i="35"/>
  <c r="CG2" i="35"/>
  <c r="CF2" i="35"/>
  <c r="CE2" i="35"/>
  <c r="CD2" i="35"/>
  <c r="CC2" i="35"/>
  <c r="CB2" i="35"/>
  <c r="CA2" i="35"/>
  <c r="BZ2" i="35"/>
  <c r="BY2" i="35"/>
  <c r="BX2" i="35"/>
  <c r="BW2" i="35"/>
  <c r="BV2" i="35"/>
  <c r="BU2" i="35"/>
  <c r="BT2" i="35"/>
  <c r="BS2" i="35"/>
  <c r="BR2" i="35"/>
  <c r="BQ2" i="35"/>
  <c r="BP2" i="35"/>
  <c r="BO2" i="35"/>
  <c r="BN2" i="35"/>
  <c r="BM2" i="35"/>
  <c r="BL2" i="35"/>
  <c r="BK2" i="35"/>
  <c r="BJ2" i="35"/>
  <c r="BI2" i="35"/>
  <c r="BH2" i="35"/>
  <c r="BG2" i="35"/>
  <c r="BF2" i="35"/>
  <c r="BE2" i="35"/>
  <c r="BD2" i="35"/>
  <c r="BC2" i="35"/>
  <c r="BB2" i="35"/>
  <c r="BA2" i="35"/>
  <c r="AZ2" i="35"/>
  <c r="AY2" i="35"/>
  <c r="AX2" i="35"/>
  <c r="AW2" i="35"/>
  <c r="AV2" i="35"/>
  <c r="AU2" i="35"/>
  <c r="AT2" i="35"/>
  <c r="AS2" i="35"/>
  <c r="AR2" i="35"/>
  <c r="AQ2" i="35"/>
  <c r="AP2" i="35"/>
  <c r="AO2" i="35"/>
  <c r="AN2" i="35"/>
  <c r="AM2" i="35"/>
  <c r="AL2" i="35"/>
  <c r="AK2" i="35"/>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F2" i="35"/>
  <c r="E2" i="35"/>
  <c r="D2" i="35"/>
  <c r="C2" i="35"/>
  <c r="B2" i="35"/>
  <c r="A2" i="35"/>
  <c r="AA62" i="32" l="1"/>
  <c r="EZ2" i="35" s="1"/>
  <c r="EY2"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Chaffin</author>
  </authors>
  <commentList>
    <comment ref="B3" authorId="0" shapeId="0" xr:uid="{D82CADAA-597A-4D84-9120-90BE5D721C7E}">
      <text>
        <r>
          <rPr>
            <b/>
            <sz val="9"/>
            <color indexed="81"/>
            <rFont val="Tahoma"/>
            <family val="2"/>
          </rPr>
          <t xml:space="preserve">Definition
</t>
        </r>
        <r>
          <rPr>
            <sz val="9"/>
            <color indexed="81"/>
            <rFont val="Tahoma"/>
            <family val="2"/>
          </rPr>
          <t xml:space="preserve">
</t>
        </r>
      </text>
    </comment>
    <comment ref="C6" authorId="0" shapeId="0" xr:uid="{831F3AF9-FF88-4723-813A-7ECC9D3AF786}">
      <text>
        <r>
          <rPr>
            <b/>
            <sz val="9"/>
            <color indexed="81"/>
            <rFont val="Tahoma"/>
            <family val="2"/>
          </rPr>
          <t>“Contributing” = Accounts existing on December 31, 2018 that had one or more contributions during the calendar year</t>
        </r>
      </text>
    </comment>
    <comment ref="L8" authorId="0" shapeId="0" xr:uid="{77B3A8CF-2C8C-48BF-AE0C-BE8B47CF4754}">
      <text>
        <r>
          <rPr>
            <sz val="9"/>
            <color indexed="81"/>
            <rFont val="Tahoma"/>
            <family val="2"/>
          </rPr>
          <t xml:space="preserve">"# Participants" = # of unique SSNs
</t>
        </r>
      </text>
    </comment>
    <comment ref="W8" authorId="0" shapeId="0" xr:uid="{4D5EC3EA-BC2F-497A-B782-A8AB0F0CB570}">
      <text>
        <r>
          <rPr>
            <sz val="9"/>
            <color indexed="81"/>
            <rFont val="Tahoma"/>
            <family val="2"/>
          </rPr>
          <t xml:space="preserve">"# Participants" = # of unique SSNs
</t>
        </r>
      </text>
    </comment>
    <comment ref="AH8" authorId="0" shapeId="0" xr:uid="{0DC6AB1C-4583-4BD9-B602-4170C76BD442}">
      <text>
        <r>
          <rPr>
            <sz val="9"/>
            <color indexed="81"/>
            <rFont val="Tahoma"/>
            <family val="2"/>
          </rPr>
          <t xml:space="preserve">"# Participants" = # of unique SSNs
</t>
        </r>
      </text>
    </comment>
    <comment ref="L17" authorId="0" shapeId="0" xr:uid="{CF478D24-E03A-4A08-9FFB-EF4BA7E7FA42}">
      <text>
        <r>
          <rPr>
            <sz val="9"/>
            <color indexed="81"/>
            <rFont val="Tahoma"/>
            <family val="2"/>
          </rPr>
          <t xml:space="preserve">"# Participants" = # of unique SSNs
</t>
        </r>
      </text>
    </comment>
    <comment ref="W17" authorId="0" shapeId="0" xr:uid="{CB20B38B-43E8-4F86-A8F4-040A95D76925}">
      <text>
        <r>
          <rPr>
            <sz val="9"/>
            <color indexed="81"/>
            <rFont val="Tahoma"/>
            <family val="2"/>
          </rPr>
          <t xml:space="preserve">"# Participants" = # of unique SSNs
</t>
        </r>
      </text>
    </comment>
    <comment ref="AH17" authorId="0" shapeId="0" xr:uid="{93EA2622-D6DB-4624-8A27-35287C716ACD}">
      <text>
        <r>
          <rPr>
            <sz val="9"/>
            <color indexed="81"/>
            <rFont val="Tahoma"/>
            <family val="2"/>
          </rPr>
          <t xml:space="preserve">"# Participants" = # of unique SSNs
</t>
        </r>
      </text>
    </comment>
    <comment ref="L26" authorId="0" shapeId="0" xr:uid="{E976AA8D-C880-4519-BA0B-327FEE6103C7}">
      <text>
        <r>
          <rPr>
            <sz val="9"/>
            <color indexed="81"/>
            <rFont val="Tahoma"/>
            <family val="2"/>
          </rPr>
          <t xml:space="preserve">"# Participants" = # of unique SSNs
</t>
        </r>
      </text>
    </comment>
    <comment ref="W26" authorId="0" shapeId="0" xr:uid="{C3B5C4D8-C5F3-44A9-AA8F-5E800F8059D3}">
      <text>
        <r>
          <rPr>
            <sz val="9"/>
            <color indexed="81"/>
            <rFont val="Tahoma"/>
            <family val="2"/>
          </rPr>
          <t xml:space="preserve">"# Participants" = # of unique SSNs
</t>
        </r>
      </text>
    </comment>
    <comment ref="AH26" authorId="0" shapeId="0" xr:uid="{E9CA8EA7-6285-4E1E-950B-A0A27D51F217}">
      <text>
        <r>
          <rPr>
            <sz val="9"/>
            <color indexed="81"/>
            <rFont val="Tahoma"/>
            <family val="2"/>
          </rPr>
          <t xml:space="preserve">"# Participants" = # of unique SSNs
</t>
        </r>
      </text>
    </comment>
    <comment ref="L35" authorId="0" shapeId="0" xr:uid="{EFE61F11-32B7-45AD-BC61-E99EE4692783}">
      <text>
        <r>
          <rPr>
            <sz val="9"/>
            <color indexed="81"/>
            <rFont val="Tahoma"/>
            <family val="2"/>
          </rPr>
          <t xml:space="preserve">"# Participants" = # of unique SSNs
</t>
        </r>
      </text>
    </comment>
    <comment ref="W35" authorId="0" shapeId="0" xr:uid="{1689B7E2-995E-4393-8638-92DEC67F5257}">
      <text>
        <r>
          <rPr>
            <sz val="9"/>
            <color indexed="81"/>
            <rFont val="Tahoma"/>
            <family val="2"/>
          </rPr>
          <t xml:space="preserve">"# Participants" = # of unique SSNs
</t>
        </r>
      </text>
    </comment>
    <comment ref="AH35" authorId="0" shapeId="0" xr:uid="{9BE348E0-6411-42C3-B170-FE0FA83853B3}">
      <text>
        <r>
          <rPr>
            <sz val="9"/>
            <color indexed="81"/>
            <rFont val="Tahoma"/>
            <family val="2"/>
          </rPr>
          <t xml:space="preserve">"# Participants" = # of unique SSNs
</t>
        </r>
      </text>
    </comment>
  </commentList>
</comments>
</file>

<file path=xl/sharedStrings.xml><?xml version="1.0" encoding="utf-8"?>
<sst xmlns="http://schemas.openxmlformats.org/spreadsheetml/2006/main" count="876" uniqueCount="435">
  <si>
    <t>$</t>
  </si>
  <si>
    <t>#</t>
  </si>
  <si>
    <t>Other</t>
  </si>
  <si>
    <t xml:space="preserve">PLAN PARTICIPANT ACCOUNT INFORMATION </t>
  </si>
  <si>
    <t>Please provide the following information regarding your plan’s participant accounts that had a balance as of December 31, 2018.  “Number of Participants" is defined as the number of unique Social Security Numbers.</t>
  </si>
  <si>
    <t>1.</t>
  </si>
  <si>
    <t>Contributing Current Employees with a Balance  (As of December 31, 2018)</t>
  </si>
  <si>
    <t>Number of Participants</t>
  </si>
  <si>
    <t xml:space="preserve">Total Account Balance </t>
  </si>
  <si>
    <t>By Age Group</t>
  </si>
  <si>
    <t>Under 25 years old</t>
  </si>
  <si>
    <t>25-34 years old</t>
  </si>
  <si>
    <t>35-44 years old</t>
  </si>
  <si>
    <t>45-54 years old</t>
  </si>
  <si>
    <t>55-64 years old</t>
  </si>
  <si>
    <t>65 and older</t>
  </si>
  <si>
    <t>Female</t>
  </si>
  <si>
    <t>Male</t>
  </si>
  <si>
    <t>Gender Information Not Given</t>
  </si>
  <si>
    <t>Non-contributing Current Employees with a Balance  (As of December 31, 2018)</t>
  </si>
  <si>
    <t>Terminated/Vested Participants with a Balance  (As of December 31, 2018)</t>
  </si>
  <si>
    <t>Beneficiary/Alternate Payee Participants with a Balance  (As of December 31, 2018)</t>
  </si>
  <si>
    <t>Total Participant Accounts with a Balance</t>
  </si>
  <si>
    <t>2.</t>
  </si>
  <si>
    <t>Total Account Balance</t>
  </si>
  <si>
    <t>What was the average participant age for all account holders as of December 31, 2018?</t>
  </si>
  <si>
    <t>Please enter your total plan balances by contribution type</t>
  </si>
  <si>
    <t>4.</t>
  </si>
  <si>
    <t>Employee Pre-Tax</t>
  </si>
  <si>
    <t>Employee Roth</t>
  </si>
  <si>
    <t>Employee After-Tax (non-Roth)</t>
  </si>
  <si>
    <t>Rollover (Roth)</t>
  </si>
  <si>
    <t>Rollover (non-Roth)</t>
  </si>
  <si>
    <r>
      <t xml:space="preserve">Total </t>
    </r>
    <r>
      <rPr>
        <sz val="11"/>
        <rFont val="Open Sans"/>
      </rPr>
      <t>(Should equal total account balance from Question 1 above)</t>
    </r>
    <r>
      <rPr>
        <sz val="10"/>
        <rFont val="Open Sans"/>
      </rPr>
      <t xml:space="preserve"> </t>
    </r>
  </si>
  <si>
    <t>Average</t>
  </si>
  <si>
    <t xml:space="preserve">    Contributing current employees with a balance</t>
  </si>
  <si>
    <t xml:space="preserve">    Non-contributing current employees with a balance</t>
  </si>
  <si>
    <t xml:space="preserve">    Female</t>
  </si>
  <si>
    <t xml:space="preserve">    Male</t>
  </si>
  <si>
    <t xml:space="preserve">    Under 25 years old</t>
  </si>
  <si>
    <t xml:space="preserve">    25-34 years old</t>
  </si>
  <si>
    <t xml:space="preserve">    35-44 years old</t>
  </si>
  <si>
    <t xml:space="preserve">    45-54 years old</t>
  </si>
  <si>
    <t xml:space="preserve">    55-64 years old</t>
  </si>
  <si>
    <t xml:space="preserve">    65 and older</t>
  </si>
  <si>
    <t>5.</t>
  </si>
  <si>
    <t>Median (please enter)</t>
  </si>
  <si>
    <t xml:space="preserve">Average and Median Account Balances ($) (As of December 31, 2018) </t>
  </si>
  <si>
    <t>(Averages are calculated for you based on prior responses. Please enter median figures.)</t>
  </si>
  <si>
    <t xml:space="preserve">Please provide the breakdown of participants who have chosen a "percentage rate" vs. "dollar per paycheck" deferral. </t>
  </si>
  <si>
    <t>Only include participants with a deferral &gt;0 as of December 31, 2018.</t>
  </si>
  <si>
    <t>PLAN CONTRIBUTIONS</t>
  </si>
  <si>
    <t>Number of participants who have chosen
"Percentage Rate"</t>
  </si>
  <si>
    <t>Number of participants who have chosen
"$ Per Paycheck"</t>
  </si>
  <si>
    <t xml:space="preserve">Employee Pre-Tax </t>
  </si>
  <si>
    <t xml:space="preserve">Employee Roth </t>
  </si>
  <si>
    <t>1a.</t>
  </si>
  <si>
    <t>1b.</t>
  </si>
  <si>
    <t xml:space="preserve">Dollar Per Paycheck Deferrals </t>
  </si>
  <si>
    <t xml:space="preserve"> All Accounts</t>
  </si>
  <si>
    <t xml:space="preserve"> Contributing vs. Non-Contributing Accounts </t>
  </si>
  <si>
    <t xml:space="preserve"> By Gender</t>
  </si>
  <si>
    <t>Annual Plan Contribution Amounts Per Participant for the year ending December 31, 2018</t>
  </si>
  <si>
    <t>From payroll deferrals only. Do NOT include rollovers and transfers. Include pre-tax and Roth accounts. Only include contributing</t>
  </si>
  <si>
    <t xml:space="preserve">participants who contribute on a "dollars per paycheck" basis--it is not expected that a total dollar amount is calculated for those </t>
  </si>
  <si>
    <t>participants who are contributing on a percentage of salary basis. (Those participants should be reflected in Part C below).</t>
  </si>
  <si>
    <t xml:space="preserve">Total Annual Plan Contribution Amounts </t>
  </si>
  <si>
    <t xml:space="preserve">    By Gender</t>
  </si>
  <si>
    <t xml:space="preserve">    By Age Group</t>
  </si>
  <si>
    <t xml:space="preserve">     Contributing vs. Non-Contributing Accounts </t>
  </si>
  <si>
    <t xml:space="preserve">     By Gender</t>
  </si>
  <si>
    <t xml:space="preserve">     By Age Group</t>
  </si>
  <si>
    <t xml:space="preserve">Percentage Rate Deferrals </t>
  </si>
  <si>
    <t>Annual Plan Contribution Rates as of December 31, 2018</t>
  </si>
  <si>
    <t xml:space="preserve">From payroll deferrals only. Do NOT include rollovers and transfers. Only include contributing participants who contribute on a percentage of </t>
  </si>
  <si>
    <t xml:space="preserve">salary basis--it is not expected that a percentage is calculated for those participants who are contributing on a dollars per paycheck basis. </t>
  </si>
  <si>
    <t xml:space="preserve">(Those participants should be reflected in Part B above.) </t>
  </si>
  <si>
    <t xml:space="preserve">All Participants </t>
  </si>
  <si>
    <t>%</t>
  </si>
  <si>
    <t>Pre-Tax Contributions</t>
  </si>
  <si>
    <t>Average Deferral Rate 
(Participants with Deferral &gt;0%)</t>
  </si>
  <si>
    <t>Median Deferral Rate 
(Participants with Deferral &gt;0%)</t>
  </si>
  <si>
    <t>Roth Contributions</t>
  </si>
  <si>
    <t>Balance
(as of 12-31-18)</t>
  </si>
  <si>
    <t># of Participant Accounts</t>
  </si>
  <si>
    <t>Target Date Fund - Off-the-shelf</t>
  </si>
  <si>
    <t>Target Date Fund - Custom</t>
  </si>
  <si>
    <t>Risk-based Fund</t>
  </si>
  <si>
    <t>Global Equity</t>
  </si>
  <si>
    <t>All Cap Domestic Equity</t>
  </si>
  <si>
    <t>Large Cap Domestic Equity</t>
  </si>
  <si>
    <t>Mid Cap Domestic Equity</t>
  </si>
  <si>
    <t>SMID Cap Domestic Equity</t>
  </si>
  <si>
    <t>Small Cap Domestic Equity</t>
  </si>
  <si>
    <t>Broad International Equity</t>
  </si>
  <si>
    <t>Developed International Equity</t>
  </si>
  <si>
    <t>Emerging Markets Equity</t>
  </si>
  <si>
    <t>Core Fixed Income</t>
  </si>
  <si>
    <t>Global/International Fixed Income</t>
  </si>
  <si>
    <t>Stable Value/Fixed Account</t>
  </si>
  <si>
    <t>Short-Term Fixed Income</t>
  </si>
  <si>
    <t>Cash Equivalents</t>
  </si>
  <si>
    <t>Sector/Specialty Fixed Income</t>
  </si>
  <si>
    <t>Balanced</t>
  </si>
  <si>
    <t>Diversified Inflation Strategy</t>
  </si>
  <si>
    <t>Inflation-Linked Bonds</t>
  </si>
  <si>
    <t>REITs</t>
  </si>
  <si>
    <t>Sector/Specialty Equity</t>
  </si>
  <si>
    <t>Global Tactical Asset Allocation</t>
  </si>
  <si>
    <t>Brokerage Window</t>
  </si>
  <si>
    <t>Alternatives</t>
  </si>
  <si>
    <t>Annuity Contracts</t>
  </si>
  <si>
    <t>Active</t>
  </si>
  <si>
    <t>Passive</t>
  </si>
  <si>
    <t>Hybrid</t>
  </si>
  <si>
    <t>Mutual Fund</t>
  </si>
  <si>
    <t>Commingled Fund</t>
  </si>
  <si>
    <t>Separate Account</t>
  </si>
  <si>
    <t>Multiple Vehicle Types</t>
  </si>
  <si>
    <t>Yes</t>
  </si>
  <si>
    <t>No</t>
  </si>
  <si>
    <t>None Selected</t>
  </si>
  <si>
    <t>3a.</t>
  </si>
  <si>
    <t>3b.</t>
  </si>
  <si>
    <t>How many investment options were available to participants in your plan as of Dec 31, 2018?</t>
  </si>
  <si>
    <t xml:space="preserve">Please complete the following table regarding the investment options available to participants in your plan as of Dec 31, 2018. </t>
  </si>
  <si>
    <r>
      <t>Asset Class</t>
    </r>
    <r>
      <rPr>
        <sz val="11"/>
        <color theme="0"/>
        <rFont val="Open Sans"/>
      </rPr>
      <t xml:space="preserve"> (select from drop-down menu)</t>
    </r>
  </si>
  <si>
    <r>
      <t xml:space="preserve">Active/ Passive/ Hybrid </t>
    </r>
    <r>
      <rPr>
        <sz val="11"/>
        <color theme="0"/>
        <rFont val="Open Sans"/>
      </rPr>
      <t xml:space="preserve"> (select from drop-down menu)</t>
    </r>
  </si>
  <si>
    <r>
      <t>Vehicle Type</t>
    </r>
    <r>
      <rPr>
        <sz val="11"/>
        <color theme="0"/>
        <rFont val="Open Sans"/>
      </rPr>
      <t xml:space="preserve"> (select from drop-down menu)</t>
    </r>
  </si>
  <si>
    <t>Record keeper Affiliate Product?</t>
  </si>
  <si>
    <t>Multi-Manager Fund?</t>
  </si>
  <si>
    <t xml:space="preserve">Does your plan offer a managed accounts service?  </t>
  </si>
  <si>
    <t>6a.</t>
  </si>
  <si>
    <t>6b.</t>
  </si>
  <si>
    <t>6c.</t>
  </si>
  <si>
    <t xml:space="preserve">     If yes, how many of your plan participant accounts were using managed accounts as of Dec. 31, 2018? </t>
  </si>
  <si>
    <t xml:space="preserve">     If yes, what was the total amount of assets in your plan’s managed accounts as of Dec. 31, 2018? </t>
  </si>
  <si>
    <t>Total Annual Fees</t>
  </si>
  <si>
    <t>Annual direct dollar-based fees (if applicable)</t>
  </si>
  <si>
    <t>Annual asset-based fees (if applicable)</t>
  </si>
  <si>
    <t>Revenue sharing fees</t>
  </si>
  <si>
    <t>(Please describe</t>
  </si>
  <si>
    <t>)</t>
  </si>
  <si>
    <t xml:space="preserve">Other Fees: </t>
  </si>
  <si>
    <t>i.e., $50 per participant or account x total # of participants or accounts</t>
  </si>
  <si>
    <t>i.e., 10 basis points applied to all participant assets</t>
  </si>
  <si>
    <t>Revenue sharing expense ratio x average assets</t>
  </si>
  <si>
    <t>Total (Sum of above)</t>
  </si>
  <si>
    <t>1c.</t>
  </si>
  <si>
    <t>Median</t>
  </si>
  <si>
    <t>White Label</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</si>
  <si>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</si>
  <si>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</si>
  <si>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</si>
  <si>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</si>
  <si>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</si>
  <si>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</si>
  <si>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</si>
  <si>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</si>
  <si>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</si>
  <si>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</si>
  <si>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</si>
  <si>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</si>
  <si>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</si>
  <si>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</si>
  <si>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</si>
  <si>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</si>
  <si>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</si>
  <si>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</si>
  <si>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</si>
  <si>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</si>
  <si>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</si>
  <si>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</si>
  <si>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</si>
  <si>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</si>
  <si>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</si>
  <si>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</si>
  <si>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</si>
  <si>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</si>
  <si>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</si>
  <si>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</si>
  <si>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</si>
  <si>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</si>
  <si>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</si>
  <si>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</si>
  <si>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</si>
  <si>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</si>
  <si>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</si>
  <si>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</si>
  <si>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</si>
  <si>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</si>
  <si>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</si>
  <si>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</si>
  <si>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</si>
  <si>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</si>
  <si>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</si>
  <si>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</si>
  <si>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</si>
  <si>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</si>
  <si>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</si>
  <si>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</si>
  <si>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</si>
  <si>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</si>
  <si>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</si>
  <si>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</si>
  <si>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</si>
  <si>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</si>
  <si>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</si>
  <si>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</si>
  <si>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</si>
  <si>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</si>
  <si>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</si>
  <si>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</si>
  <si>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</si>
  <si>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</si>
  <si>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</si>
  <si>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</si>
  <si>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</si>
  <si>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</si>
  <si>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</si>
  <si>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</si>
  <si>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</si>
  <si>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</si>
  <si>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</si>
  <si>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</si>
  <si>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</si>
  <si>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</si>
  <si>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S94</t>
  </si>
  <si>
    <t>S95</t>
  </si>
  <si>
    <t>S96</t>
  </si>
  <si>
    <t>S97</t>
  </si>
  <si>
    <t>S98</t>
  </si>
  <si>
    <t>S99</t>
  </si>
  <si>
    <t>S100</t>
  </si>
  <si>
    <t>S101</t>
  </si>
  <si>
    <t>S102</t>
  </si>
  <si>
    <t>S103</t>
  </si>
  <si>
    <t>S104</t>
  </si>
  <si>
    <t>S105</t>
  </si>
  <si>
    <t>S106</t>
  </si>
  <si>
    <t>S107</t>
  </si>
  <si>
    <t>S108</t>
  </si>
  <si>
    <t>S109</t>
  </si>
  <si>
    <t>S110</t>
  </si>
  <si>
    <t>S111</t>
  </si>
  <si>
    <t>S112</t>
  </si>
  <si>
    <t>S113</t>
  </si>
  <si>
    <t>S114</t>
  </si>
  <si>
    <t>S115</t>
  </si>
  <si>
    <t>S116</t>
  </si>
  <si>
    <t>S117</t>
  </si>
  <si>
    <t>S118</t>
  </si>
  <si>
    <t>S119</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</si>
  <si>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</si>
  <si>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</si>
  <si>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</si>
  <si>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</si>
  <si>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</si>
  <si>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</si>
  <si>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</si>
  <si>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</si>
  <si>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</si>
  <si>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</si>
  <si>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</si>
  <si>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</si>
  <si>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</si>
  <si>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</si>
  <si>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</si>
  <si>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</si>
  <si>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</si>
  <si>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</si>
  <si>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</si>
  <si>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</si>
  <si>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</si>
  <si>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</si>
  <si>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</si>
  <si>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</si>
  <si>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</si>
  <si>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</si>
  <si>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</si>
  <si>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S147</t>
  </si>
  <si>
    <t>S148</t>
  </si>
  <si>
    <t>S149</t>
  </si>
  <si>
    <t>S150</t>
  </si>
  <si>
    <t>S151</t>
  </si>
  <si>
    <t>S152</t>
  </si>
  <si>
    <t>S153</t>
  </si>
  <si>
    <t>S154</t>
  </si>
  <si>
    <t>S155</t>
  </si>
  <si>
    <t>S156</t>
  </si>
  <si>
    <t>S157</t>
  </si>
  <si>
    <t>S158</t>
  </si>
  <si>
    <t>S159</t>
  </si>
  <si>
    <t>S160</t>
  </si>
  <si>
    <t>S161</t>
  </si>
  <si>
    <t>S162</t>
  </si>
  <si>
    <t>S163</t>
  </si>
  <si>
    <t>S164</t>
  </si>
  <si>
    <t>S170</t>
  </si>
  <si>
    <t>S171</t>
  </si>
  <si>
    <t>S172</t>
  </si>
  <si>
    <t>S173</t>
  </si>
  <si>
    <t>S174</t>
  </si>
  <si>
    <t>S175</t>
  </si>
  <si>
    <t>S176</t>
  </si>
  <si>
    <t>S177</t>
  </si>
  <si>
    <t>S178</t>
  </si>
  <si>
    <t>S179</t>
  </si>
  <si>
    <t>S180</t>
  </si>
  <si>
    <t>S181</t>
  </si>
  <si>
    <t>S182</t>
  </si>
  <si>
    <t>S183</t>
  </si>
  <si>
    <t>S184</t>
  </si>
  <si>
    <t>S185</t>
  </si>
  <si>
    <t>S186</t>
  </si>
  <si>
    <t>S187</t>
  </si>
  <si>
    <t>S188</t>
  </si>
  <si>
    <t>S189</t>
  </si>
  <si>
    <t>S190</t>
  </si>
  <si>
    <t>S191</t>
  </si>
  <si>
    <t>S192</t>
  </si>
  <si>
    <t>S193</t>
  </si>
  <si>
    <t>S194</t>
  </si>
  <si>
    <t>S195</t>
  </si>
  <si>
    <t>S196</t>
  </si>
  <si>
    <t>S197</t>
  </si>
  <si>
    <t>S198</t>
  </si>
  <si>
    <t>S199</t>
  </si>
  <si>
    <t>S200</t>
  </si>
  <si>
    <t>S201</t>
  </si>
  <si>
    <t>S202</t>
  </si>
  <si>
    <t>S203</t>
  </si>
  <si>
    <t>S204</t>
  </si>
  <si>
    <t>S205</t>
  </si>
  <si>
    <t>S209</t>
  </si>
  <si>
    <t>S210</t>
  </si>
  <si>
    <t>S211</t>
  </si>
  <si>
    <t>S212</t>
  </si>
  <si>
    <t>S213</t>
  </si>
  <si>
    <t>S214</t>
  </si>
  <si>
    <t>S215</t>
  </si>
  <si>
    <t>S216</t>
  </si>
  <si>
    <t>S217</t>
  </si>
  <si>
    <t>S218</t>
  </si>
  <si>
    <t>S219</t>
  </si>
  <si>
    <t>S220</t>
  </si>
  <si>
    <t>S221</t>
  </si>
  <si>
    <t>S222</t>
  </si>
  <si>
    <t>S223</t>
  </si>
  <si>
    <t>S224</t>
  </si>
  <si>
    <t>S225</t>
  </si>
  <si>
    <t>S226</t>
  </si>
  <si>
    <t>S227</t>
  </si>
  <si>
    <t>S228</t>
  </si>
  <si>
    <t>S229</t>
  </si>
  <si>
    <t>S230</t>
  </si>
  <si>
    <t>S231</t>
  </si>
  <si>
    <t>S232</t>
  </si>
  <si>
    <t>S233</t>
  </si>
  <si>
    <t>S234</t>
  </si>
  <si>
    <t>S235</t>
  </si>
  <si>
    <t>S236</t>
  </si>
  <si>
    <t>S237</t>
  </si>
  <si>
    <t>S238</t>
  </si>
  <si>
    <t>S239</t>
  </si>
  <si>
    <t>S240</t>
  </si>
  <si>
    <t>S241</t>
  </si>
  <si>
    <t>S242</t>
  </si>
  <si>
    <t>S243</t>
  </si>
  <si>
    <t>S244</t>
  </si>
  <si>
    <t>S245</t>
  </si>
  <si>
    <t>S246</t>
  </si>
  <si>
    <t>S247</t>
  </si>
  <si>
    <t>S248</t>
  </si>
  <si>
    <t>S249</t>
  </si>
  <si>
    <t>S250</t>
  </si>
  <si>
    <t>S251</t>
  </si>
  <si>
    <t>S252</t>
  </si>
  <si>
    <t>S253</t>
  </si>
  <si>
    <t>S254</t>
  </si>
  <si>
    <t>S255</t>
  </si>
  <si>
    <t>S256</t>
  </si>
  <si>
    <t>S257</t>
  </si>
  <si>
    <t>S258</t>
  </si>
  <si>
    <t>S259</t>
  </si>
  <si>
    <t>S260</t>
  </si>
  <si>
    <t>S261</t>
  </si>
  <si>
    <t>S262</t>
  </si>
  <si>
    <t>S264</t>
  </si>
  <si>
    <t>S854</t>
  </si>
  <si>
    <t>S855</t>
  </si>
  <si>
    <t>S856</t>
  </si>
  <si>
    <t>S860</t>
  </si>
  <si>
    <t>S861</t>
  </si>
  <si>
    <t>S862</t>
  </si>
  <si>
    <t>S863</t>
  </si>
  <si>
    <t>S864</t>
  </si>
  <si>
    <t>FundName</t>
  </si>
  <si>
    <t>Balance</t>
  </si>
  <si>
    <t>TotalAnnualNetExpenseRatio</t>
  </si>
  <si>
    <t>ExpectedAnnualRevenueSharing</t>
  </si>
  <si>
    <t>NumParticipantAccts</t>
  </si>
  <si>
    <t>RecordKeeperAffProduct</t>
  </si>
  <si>
    <t>AssetClass</t>
  </si>
  <si>
    <t>ActivePassHybrid</t>
  </si>
  <si>
    <t>VehicleType</t>
  </si>
  <si>
    <t>MultiManagerFund</t>
  </si>
  <si>
    <t>CONFIDENTIAL</t>
  </si>
  <si>
    <t>Important Instructions – Please read before proceeding</t>
  </si>
  <si>
    <t xml:space="preserve">Unless otherwise noted, all the information you provide on this questionnaire should pertain to the calendar year ending December 31, 2018. Please do not provide </t>
  </si>
  <si>
    <t>partial-year data.</t>
  </si>
  <si>
    <t>3.</t>
  </si>
  <si>
    <t>leave the item blank. However, keep in mind that the more data you provide, the more useful your customized reports will be.</t>
  </si>
  <si>
    <r>
      <t xml:space="preserve">Fill in spaces in one of the following ways if possible: Fill in the data if you have it. If you do not have the requested data or it does not </t>
    </r>
    <r>
      <rPr>
        <b/>
        <sz val="11"/>
        <color theme="1"/>
        <rFont val="Open Sans"/>
      </rPr>
      <t xml:space="preserve">apply to your situation, you may </t>
    </r>
  </si>
  <si>
    <t>To maintain comparability, please review each available definition and tailor your responses accordingly, to the extent possible.</t>
  </si>
  <si>
    <t xml:space="preserve">Throughout the form, you will also see boxes shaded in gray. These are items that we have calculated for you and are intended for your review. The data in these </t>
  </si>
  <si>
    <t>boxes can only be changed by changing their component items.</t>
  </si>
  <si>
    <t>6.</t>
  </si>
  <si>
    <t>years</t>
  </si>
  <si>
    <t>Other: (please describe</t>
  </si>
  <si>
    <t xml:space="preserve">Please provide the total annual administrative fees (including record-keeping fees) collected for your plan in 2018. Do not include fees driven by participant elections (i.e., loans, QDROs, advice, etc.). </t>
  </si>
  <si>
    <t>Enter 0 if none.</t>
  </si>
  <si>
    <t>8.</t>
  </si>
  <si>
    <t xml:space="preserve">Unless otherwise instructed, do NOT truncate 000s and do not enter words such as "million" or ranges such as "5-10". When instructed to do so, if the requested </t>
  </si>
  <si>
    <t>data is zero, please enter "0" (In these cases, leaving an item blank is not the same as indicating "0")</t>
  </si>
  <si>
    <t xml:space="preserve">NOTE: The information you supply on this questionnaire will be held in complete confidence by Industry Insights, Inc., the survey research firm that is compiling the survey data. Industry Insights has been processing confidential survey data for over 30 years, and only Industry Insights will ever have access to your individually identified responses. </t>
  </si>
  <si>
    <t>Throughout the form, you will see red triangles in the upper right corner of some cells. Placing your cursor over this symbol will allow you to see helpful definitions.</t>
  </si>
  <si>
    <t>Before uploading your final form, please review your responses to ensure accuracy. The more accurate your responses, the more accurate the industry benchmarks.</t>
  </si>
  <si>
    <t>Plan Name (please enter):</t>
  </si>
  <si>
    <r>
      <t xml:space="preserve">Note: </t>
    </r>
    <r>
      <rPr>
        <sz val="11"/>
        <rFont val="Open Sans"/>
      </rPr>
      <t>a red triangle indicates there is a note on that cell. Hovering over the cell will display the note.</t>
    </r>
  </si>
  <si>
    <t>Expected Annual Revenue Sharing (%)</t>
  </si>
  <si>
    <t>Total Annual Net Expense Ratio (%)</t>
  </si>
  <si>
    <t>Fund Name*</t>
  </si>
  <si>
    <t>*Required</t>
  </si>
  <si>
    <t>Employer Pre-Tax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</si>
</sst>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0.0"/>
  </numFmts>
  <fonts count="50">
    <font>
      <sz val="11"/>
      <color theme="1"/>
      <name val="Calibri"/>
      <family val="2"/>
      <scheme val="minor"/>
    </font>
    <font>
      <sz val="11"/>
      <color theme="1"/>
      <name val="Calibri"/>
      <family val="2"/>
      <scheme val="minor"/>
    </font>
    <font>
      <sz val="8"/>
      <color rgb="FF000000"/>
      <name val="Segoe UI"/>
      <family val="2"/>
    </font>
    <font>
      <b/>
      <sz val="11"/>
      <color theme="1"/>
      <name val="Open Sans"/>
      <family val="2"/>
    </font>
    <font>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Open Sans"/>
    </font>
    <font>
      <sz val="11"/>
      <color theme="1"/>
      <name val="Open sans"/>
    </font>
    <font>
      <sz val="10"/>
      <name val="Open Sans"/>
    </font>
    <font>
      <b/>
      <sz val="11"/>
      <color theme="1"/>
      <name val="Open Sans"/>
    </font>
    <font>
      <b/>
      <sz val="11"/>
      <color theme="1" tint="0.14999847407452621"/>
      <name val="Open Sans"/>
    </font>
    <font>
      <sz val="11"/>
      <name val="Open Sans"/>
    </font>
    <font>
      <b/>
      <sz val="11"/>
      <name val="Open Sans"/>
    </font>
    <font>
      <b/>
      <sz val="11"/>
      <color theme="0"/>
      <name val="Open sans"/>
    </font>
    <font>
      <b/>
      <sz val="12"/>
      <color theme="0"/>
      <name val="Open sans"/>
    </font>
    <font>
      <sz val="11"/>
      <color theme="1" tint="0.14999847407452621"/>
      <name val="Open sans"/>
    </font>
    <font>
      <b/>
      <sz val="12"/>
      <color theme="1"/>
      <name val="Open sans"/>
    </font>
    <font>
      <sz val="12"/>
      <name val="Open Sans"/>
    </font>
    <font>
      <b/>
      <sz val="12"/>
      <name val="Open Sans"/>
    </font>
    <font>
      <b/>
      <sz val="11"/>
      <color rgb="FFF8FEFD"/>
      <name val="Open Sans"/>
    </font>
    <font>
      <sz val="11"/>
      <color theme="0"/>
      <name val="Open Sans"/>
    </font>
    <font>
      <b/>
      <sz val="11"/>
      <color theme="1"/>
      <name val="Calibri"/>
      <family val="2"/>
      <scheme val="minor"/>
    </font>
    <font>
      <i/>
      <sz val="10"/>
      <name val="Open Sans"/>
    </font>
    <font>
      <b/>
      <sz val="9"/>
      <color indexed="81"/>
      <name val="Tahoma"/>
      <family val="2"/>
    </font>
    <font>
      <b/>
      <sz val="9"/>
      <color theme="0"/>
      <name val="Open Sans"/>
    </font>
    <font>
      <sz val="9"/>
      <color theme="1"/>
      <name val="Open Sans"/>
    </font>
    <font>
      <sz val="11"/>
      <color theme="1"/>
      <name val="Open Sans"/>
      <family val="2"/>
    </font>
    <font>
      <b/>
      <sz val="16"/>
      <color theme="0"/>
      <name val="Open sans"/>
    </font>
    <font>
      <sz val="12"/>
      <color theme="1"/>
      <name val="Open Sans"/>
      <family val="2"/>
    </font>
    <font>
      <sz val="9"/>
      <color indexed="81"/>
      <name val="Tahoma"/>
      <family val="2"/>
    </font>
    <font>
      <sz val="12"/>
      <color theme="0"/>
      <name val="Open Sans"/>
    </font>
    <font>
      <b/>
      <sz val="14"/>
      <color theme="0"/>
      <name val="Open sans"/>
    </font>
    <font>
      <b/>
      <i/>
      <sz val="9"/>
      <color theme="0"/>
      <name val="Open sans"/>
    </font>
  </fonts>
  <fills count="37">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06544D"/>
        <bgColor indexed="64"/>
      </patternFill>
    </fill>
    <fill>
      <patternFill patternType="solid">
        <fgColor rgb="FFF8FEFD"/>
        <bgColor indexed="64"/>
      </patternFill>
    </fill>
    <fill>
      <patternFill patternType="solid">
        <fgColor rgb="FF557389"/>
        <bgColor indexed="64"/>
      </patternFill>
    </fill>
    <fill>
      <patternFill patternType="solid">
        <fgColor rgb="FF62849E"/>
        <bgColor indexed="64"/>
      </patternFill>
    </fill>
    <fill>
      <patternFill patternType="solid">
        <fgColor rgb="FF8BA4B7"/>
        <bgColor indexed="64"/>
      </patternFill>
    </fill>
    <fill>
      <patternFill patternType="solid">
        <fgColor theme="0" tint="-0.249977111117893"/>
        <bgColor indexed="64"/>
      </patternFill>
    </fill>
    <fill>
      <patternFill patternType="solid">
        <fgColor rgb="FF043E38"/>
        <bgColor indexed="64"/>
      </patternFill>
    </fill>
    <fill>
      <patternFill patternType="solid">
        <fgColor theme="0" tint="-4.9989318521683403E-2"/>
        <bgColor indexed="64"/>
      </patternFill>
    </fill>
  </fills>
  <borders count="112">
    <border>
      <left/>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24994659260841701"/>
      </left>
      <right style="thin">
        <color theme="0" tint="-0.49998474074526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2"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2"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2"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thin">
        <color theme="2" tint="-0.24994659260841701"/>
      </right>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right style="thin">
        <color auto="1"/>
      </right>
      <top/>
      <bottom/>
      <diagonal/>
    </border>
    <border>
      <left style="thin">
        <color theme="2" tint="-0.24994659260841701"/>
      </left>
      <right/>
      <top/>
      <bottom/>
      <diagonal/>
    </border>
    <border>
      <left/>
      <right style="thin">
        <color theme="1" tint="0.34998626667073579"/>
      </right>
      <top/>
      <bottom/>
      <diagonal/>
    </border>
    <border>
      <left/>
      <right style="thin">
        <color theme="1" tint="0.34998626667073579"/>
      </right>
      <top/>
      <bottom style="thin">
        <color theme="2" tint="-0.499984740745262"/>
      </bottom>
      <diagonal/>
    </border>
    <border>
      <left style="thin">
        <color theme="0" tint="-0.499984740745262"/>
      </left>
      <right style="thin">
        <color theme="0" tint="-0.499984740745262"/>
      </right>
      <top/>
      <bottom style="thin">
        <color theme="2" tint="-0.499984740745262"/>
      </bottom>
      <diagonal/>
    </border>
    <border>
      <left style="thin">
        <color theme="2" tint="-0.499984740745262"/>
      </left>
      <right style="thin">
        <color theme="2" tint="-0.499984740745262"/>
      </right>
      <top/>
      <bottom/>
      <diagonal/>
    </border>
    <border>
      <left style="thin">
        <color theme="0" tint="-0.499984740745262"/>
      </left>
      <right style="thin">
        <color theme="2" tint="-0.499984740745262"/>
      </right>
      <top/>
      <bottom/>
      <diagonal/>
    </border>
    <border>
      <left style="thin">
        <color theme="0" tint="-0.499984740745262"/>
      </left>
      <right style="thin">
        <color theme="2" tint="-0.499984740745262"/>
      </right>
      <top/>
      <bottom style="thin">
        <color theme="2" tint="-0.499984740745262"/>
      </bottom>
      <diagonal/>
    </border>
    <border>
      <left style="thin">
        <color theme="0" tint="-0.499984740745262"/>
      </left>
      <right style="thin">
        <color theme="2" tint="-0.499984740745262"/>
      </right>
      <top style="thin">
        <color theme="2" tint="-0.499984740745262"/>
      </top>
      <bottom style="thin">
        <color theme="2" tint="-0.499984740745262"/>
      </bottom>
      <diagonal/>
    </border>
    <border>
      <left/>
      <right style="thin">
        <color theme="0" tint="-0.499984740745262"/>
      </right>
      <top style="thin">
        <color theme="2" tint="-0.499984740745262"/>
      </top>
      <bottom style="thin">
        <color theme="2" tint="-0.499984740745262"/>
      </bottom>
      <diagonal/>
    </border>
    <border>
      <left style="thin">
        <color theme="0" tint="-0.499984740745262"/>
      </left>
      <right/>
      <top style="thin">
        <color rgb="FF62849E"/>
      </top>
      <bottom style="thin">
        <color rgb="FF62849E"/>
      </bottom>
      <diagonal/>
    </border>
    <border>
      <left/>
      <right/>
      <top style="thin">
        <color rgb="FF62849E"/>
      </top>
      <bottom style="thin">
        <color rgb="FF62849E"/>
      </bottom>
      <diagonal/>
    </border>
    <border>
      <left/>
      <right style="thin">
        <color rgb="FF62849E"/>
      </right>
      <top style="thin">
        <color rgb="FF62849E"/>
      </top>
      <bottom style="thin">
        <color rgb="FF62849E"/>
      </bottom>
      <diagonal/>
    </border>
    <border>
      <left/>
      <right/>
      <top style="thin">
        <color theme="1" tint="0.34998626667073579"/>
      </top>
      <bottom style="thin">
        <color theme="1" tint="0.34998626667073579"/>
      </bottom>
      <diagonal/>
    </border>
    <border>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2" tint="-0.24994659260841701"/>
      </left>
      <right style="thin">
        <color theme="1" tint="0.499984740745262"/>
      </right>
      <top/>
      <bottom/>
      <diagonal/>
    </border>
    <border>
      <left/>
      <right style="thin">
        <color theme="1" tint="0.499984740745262"/>
      </right>
      <top/>
      <bottom/>
      <diagonal/>
    </border>
    <border>
      <left style="thin">
        <color theme="0" tint="-0.499984740745262"/>
      </left>
      <right style="thin">
        <color auto="1"/>
      </right>
      <top/>
      <bottom/>
      <diagonal/>
    </border>
    <border>
      <left style="thin">
        <color theme="1" tint="0.499984740745262"/>
      </left>
      <right style="thin">
        <color auto="1"/>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6" tint="0.39994506668294322"/>
      </left>
      <right/>
      <top/>
      <bottom style="thin">
        <color theme="0" tint="-0.34998626667073579"/>
      </bottom>
      <diagonal/>
    </border>
    <border>
      <left style="thin">
        <color auto="1"/>
      </left>
      <right style="thin">
        <color rgb="FF62849E"/>
      </right>
      <top style="thin">
        <color rgb="FF4B6579"/>
      </top>
      <bottom/>
      <diagonal/>
    </border>
    <border>
      <left style="thin">
        <color rgb="FF62849E"/>
      </left>
      <right style="thin">
        <color rgb="FF62849E"/>
      </right>
      <top style="thin">
        <color rgb="FF4B6579"/>
      </top>
      <bottom/>
      <diagonal/>
    </border>
    <border>
      <left style="thin">
        <color rgb="FF62849E"/>
      </left>
      <right style="thin">
        <color rgb="FF4B6579"/>
      </right>
      <top style="thin">
        <color rgb="FF4B6579"/>
      </top>
      <bottom/>
      <diagonal/>
    </border>
    <border>
      <left style="thin">
        <color rgb="FF62849E"/>
      </left>
      <right style="thin">
        <color rgb="FF62849E"/>
      </right>
      <top/>
      <bottom style="thin">
        <color rgb="FF4B6579"/>
      </bottom>
      <diagonal/>
    </border>
    <border>
      <left style="thin">
        <color rgb="FF62849E"/>
      </left>
      <right style="thin">
        <color rgb="FF4B6579"/>
      </right>
      <top/>
      <bottom style="thin">
        <color rgb="FF4B6579"/>
      </bottom>
      <diagonal/>
    </border>
    <border>
      <left style="thin">
        <color rgb="FF4B6579"/>
      </left>
      <right style="thin">
        <color rgb="FF62849E"/>
      </right>
      <top style="thin">
        <color rgb="FF4B6579"/>
      </top>
      <bottom/>
      <diagonal/>
    </border>
    <border>
      <left style="thin">
        <color rgb="FF4B6579"/>
      </left>
      <right style="thin">
        <color rgb="FF62849E"/>
      </right>
      <top/>
      <bottom style="thin">
        <color rgb="FF4B6579"/>
      </bottom>
      <diagonal/>
    </border>
    <border>
      <left style="thin">
        <color rgb="FF4B6579"/>
      </left>
      <right style="thin">
        <color rgb="FF62849E"/>
      </right>
      <top style="thin">
        <color rgb="FF4B6579"/>
      </top>
      <bottom style="thin">
        <color rgb="FF4B6579"/>
      </bottom>
      <diagonal/>
    </border>
    <border>
      <left style="thin">
        <color rgb="FF62849E"/>
      </left>
      <right style="thin">
        <color rgb="FF62849E"/>
      </right>
      <top style="thin">
        <color rgb="FF4B6579"/>
      </top>
      <bottom style="thin">
        <color rgb="FF4B6579"/>
      </bottom>
      <diagonal/>
    </border>
    <border>
      <left style="thin">
        <color rgb="FF62849E"/>
      </left>
      <right style="thin">
        <color rgb="FF4B6579"/>
      </right>
      <top style="thin">
        <color rgb="FF4B6579"/>
      </top>
      <bottom style="thin">
        <color rgb="FF4B6579"/>
      </bottom>
      <diagonal/>
    </border>
    <border>
      <left style="thin">
        <color rgb="FF62849E"/>
      </left>
      <right/>
      <top style="thin">
        <color rgb="FF4B6579"/>
      </top>
      <bottom style="thin">
        <color rgb="FF4B6579"/>
      </bottom>
      <diagonal/>
    </border>
    <border>
      <left style="thin">
        <color theme="0" tint="-4.9989318521683403E-2"/>
      </left>
      <right/>
      <top style="thin">
        <color theme="0" tint="-0.34998626667073579"/>
      </top>
      <bottom style="thin">
        <color theme="0" tint="-0.34998626667073579"/>
      </bottom>
      <diagonal/>
    </border>
    <border>
      <left/>
      <right style="thin">
        <color theme="0" tint="-0.499984740745262"/>
      </right>
      <top style="thin">
        <color rgb="FF4B6579"/>
      </top>
      <bottom style="thin">
        <color theme="0" tint="-0.34998626667073579"/>
      </bottom>
      <diagonal/>
    </border>
    <border>
      <left style="thin">
        <color theme="6" tint="0.39994506668294322"/>
      </left>
      <right/>
      <top style="thin">
        <color rgb="FF4B6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right/>
      <top/>
      <bottom style="thin">
        <color auto="1"/>
      </bottom>
      <diagonal/>
    </border>
    <border>
      <left style="thin">
        <color theme="0" tint="-0.14996795556505021"/>
      </left>
      <right/>
      <top style="thin">
        <color theme="0"/>
      </top>
      <bottom style="thin">
        <color theme="0" tint="-0.24994659260841701"/>
      </bottom>
      <diagonal/>
    </border>
    <border>
      <left/>
      <right/>
      <top style="thin">
        <color theme="0"/>
      </top>
      <bottom style="thin">
        <color theme="0" tint="-0.24994659260841701"/>
      </bottom>
      <diagonal/>
    </border>
    <border>
      <left/>
      <right style="thin">
        <color theme="0" tint="-0.14996795556505021"/>
      </right>
      <top style="thin">
        <color theme="0"/>
      </top>
      <bottom style="thin">
        <color theme="0" tint="-0.24994659260841701"/>
      </bottom>
      <diagonal/>
    </border>
    <border>
      <left/>
      <right style="thin">
        <color theme="2" tint="-0.24994659260841701"/>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4B6579"/>
      </left>
      <right style="thin">
        <color rgb="FF62849E"/>
      </right>
      <top/>
      <bottom/>
      <diagonal/>
    </border>
    <border>
      <left style="thin">
        <color rgb="FF62849E"/>
      </left>
      <right style="thin">
        <color rgb="FF62849E"/>
      </right>
      <top/>
      <bottom/>
      <diagonal/>
    </border>
    <border>
      <left style="thin">
        <color rgb="FF62849E"/>
      </left>
      <right style="thin">
        <color rgb="FF4B6579"/>
      </right>
      <top/>
      <bottom/>
      <diagonal/>
    </border>
    <border>
      <left style="thin">
        <color auto="1"/>
      </left>
      <right/>
      <top style="thin">
        <color rgb="FF4B6579"/>
      </top>
      <bottom/>
      <diagonal/>
    </border>
    <border>
      <left/>
      <right/>
      <top style="thin">
        <color rgb="FF4B6579"/>
      </top>
      <bottom/>
      <diagonal/>
    </border>
    <border>
      <left/>
      <right style="thin">
        <color rgb="FF4B6579"/>
      </right>
      <top style="thin">
        <color rgb="FF4B6579"/>
      </top>
      <bottom/>
      <diagonal/>
    </border>
    <border>
      <left style="thin">
        <color auto="1"/>
      </left>
      <right/>
      <top/>
      <bottom style="thin">
        <color rgb="FF4B6579"/>
      </bottom>
      <diagonal/>
    </border>
    <border>
      <left/>
      <right/>
      <top/>
      <bottom style="thin">
        <color rgb="FF4B6579"/>
      </bottom>
      <diagonal/>
    </border>
    <border>
      <left/>
      <right style="thin">
        <color rgb="FF4B6579"/>
      </right>
      <top/>
      <bottom style="thin">
        <color rgb="FF4B6579"/>
      </bottom>
      <diagonal/>
    </border>
  </borders>
  <cellStyleXfs count="47">
    <xf numFmtId="0" fontId="0" fillId="0" borderId="0"/>
    <xf numFmtId="44" fontId="1" fillId="0" borderId="0" applyFont="0" applyFill="0" applyBorder="0" applyAlignment="0" applyProtection="0"/>
    <xf numFmtId="0" fontId="4" fillId="0" borderId="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8" fillId="7" borderId="0" applyNumberFormat="0" applyBorder="0" applyAlignment="0" applyProtection="0"/>
    <xf numFmtId="0" fontId="9" fillId="24" borderId="13" applyNumberFormat="0" applyAlignment="0" applyProtection="0"/>
    <xf numFmtId="0" fontId="10" fillId="25" borderId="14"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0" borderId="15" applyNumberFormat="0" applyFill="0" applyAlignment="0" applyProtection="0"/>
    <xf numFmtId="0" fontId="14" fillId="0" borderId="16"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11" borderId="13" applyNumberFormat="0" applyAlignment="0" applyProtection="0"/>
    <xf numFmtId="0" fontId="17" fillId="0" borderId="18" applyNumberFormat="0" applyFill="0" applyAlignment="0" applyProtection="0"/>
    <xf numFmtId="0" fontId="18" fillId="26" borderId="0" applyNumberFormat="0" applyBorder="0" applyAlignment="0" applyProtection="0"/>
    <xf numFmtId="0" fontId="4" fillId="27" borderId="19" applyNumberFormat="0" applyFont="0" applyAlignment="0" applyProtection="0"/>
    <xf numFmtId="0" fontId="19" fillId="24" borderId="20" applyNumberFormat="0" applyAlignment="0" applyProtection="0"/>
    <xf numFmtId="0" fontId="20" fillId="0" borderId="0" applyNumberFormat="0" applyFill="0" applyBorder="0" applyAlignment="0" applyProtection="0"/>
    <xf numFmtId="0" fontId="21" fillId="0" borderId="21"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2">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1" fontId="0" fillId="0" borderId="0" xfId="0" applyNumberFormat="1" applyAlignment="1">
      <alignment horizontal="right"/>
    </xf>
    <xf numFmtId="0" fontId="38" fillId="0" borderId="0" xfId="0" applyFont="1"/>
    <xf numFmtId="0" fontId="41" fillId="32" borderId="80" xfId="0" applyFont="1" applyFill="1" applyBorder="1" applyAlignment="1">
      <alignment horizontal="center" vertical="center" wrapText="1"/>
    </xf>
    <xf numFmtId="0" fontId="41" fillId="32" borderId="85" xfId="0" applyFont="1" applyFill="1" applyBorder="1" applyAlignment="1">
      <alignment horizontal="center" vertical="center" wrapText="1"/>
    </xf>
    <xf numFmtId="0" fontId="41" fillId="32" borderId="87" xfId="0" applyFont="1" applyFill="1" applyBorder="1" applyAlignment="1">
      <alignment horizontal="center" vertical="center" wrapText="1"/>
    </xf>
    <xf numFmtId="3" fontId="41" fillId="32" borderId="85" xfId="0" applyNumberFormat="1" applyFont="1" applyFill="1" applyBorder="1" applyAlignment="1">
      <alignment horizontal="center" vertical="center" wrapText="1"/>
    </xf>
    <xf numFmtId="3" fontId="41" fillId="32" borderId="87"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3" fontId="0" fillId="0" borderId="0" xfId="0" applyNumberFormat="1" applyAlignment="1">
      <alignment horizontal="right"/>
    </xf>
    <xf numFmtId="0" fontId="43" fillId="4"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0" fillId="0" borderId="0" xfId="0" applyFont="1" applyAlignment="1">
      <alignment vertical="center" wrapText="1"/>
    </xf>
    <xf numFmtId="0" fontId="43" fillId="0" borderId="0" xfId="0" applyFont="1" applyAlignment="1">
      <alignment horizontal="left" vertical="center"/>
    </xf>
    <xf numFmtId="0" fontId="3" fillId="0" borderId="0" xfId="0" applyFont="1" applyAlignment="1">
      <alignment horizontal="left" vertical="center"/>
    </xf>
    <xf numFmtId="0" fontId="3" fillId="0" borderId="32" xfId="0" applyFont="1" applyBorder="1" applyAlignment="1">
      <alignment horizontal="left" vertical="center"/>
    </xf>
    <xf numFmtId="0" fontId="43" fillId="0" borderId="33" xfId="0" applyFont="1" applyBorder="1" applyAlignment="1">
      <alignment vertical="center"/>
    </xf>
    <xf numFmtId="0" fontId="43" fillId="0" borderId="34" xfId="0" applyFont="1" applyBorder="1" applyAlignment="1">
      <alignment vertical="center"/>
    </xf>
    <xf numFmtId="0" fontId="43" fillId="0" borderId="35" xfId="0" applyFont="1" applyBorder="1" applyAlignment="1">
      <alignment vertical="center"/>
    </xf>
    <xf numFmtId="0" fontId="43" fillId="4" borderId="0" xfId="0" applyFont="1" applyFill="1" applyAlignment="1"/>
    <xf numFmtId="0" fontId="43" fillId="0" borderId="0" xfId="0" applyFont="1" applyAlignment="1"/>
    <xf numFmtId="0" fontId="43" fillId="5" borderId="0" xfId="0" applyFont="1" applyFill="1" applyAlignment="1"/>
    <xf numFmtId="0" fontId="43" fillId="28" borderId="96" xfId="0" applyFont="1" applyFill="1" applyBorder="1" applyAlignment="1">
      <alignment vertical="center"/>
    </xf>
    <xf numFmtId="0" fontId="26" fillId="28" borderId="98" xfId="0" applyFont="1" applyFill="1" applyBorder="1" applyAlignment="1">
      <alignment vertical="center" wrapText="1"/>
    </xf>
    <xf numFmtId="0" fontId="37" fillId="35" borderId="28" xfId="0" applyFont="1" applyFill="1" applyBorder="1" applyAlignment="1">
      <alignment vertical="center"/>
    </xf>
    <xf numFmtId="0" fontId="30" fillId="35" borderId="29" xfId="0" applyFont="1" applyFill="1" applyBorder="1" applyAlignment="1">
      <alignment vertical="center"/>
    </xf>
    <xf numFmtId="0" fontId="37" fillId="35" borderId="29" xfId="0" applyFont="1" applyFill="1" applyBorder="1" applyAlignment="1">
      <alignment vertical="center"/>
    </xf>
    <xf numFmtId="0" fontId="30" fillId="35" borderId="29" xfId="0" applyFont="1" applyFill="1" applyBorder="1" applyAlignment="1">
      <alignment horizontal="right" vertical="center"/>
    </xf>
    <xf numFmtId="0" fontId="37" fillId="35" borderId="30" xfId="0" applyFont="1" applyFill="1" applyBorder="1" applyAlignment="1">
      <alignment vertical="center"/>
    </xf>
    <xf numFmtId="0" fontId="45" fillId="0" borderId="0" xfId="0" quotePrefix="1" applyFont="1" applyAlignment="1">
      <alignment horizontal="left" vertical="center" indent="3"/>
    </xf>
    <xf numFmtId="0" fontId="43" fillId="0" borderId="0" xfId="0" applyFont="1" applyAlignment="1">
      <alignment horizontal="left" vertical="center"/>
    </xf>
    <xf numFmtId="0" fontId="24" fillId="0" borderId="0" xfId="0" applyFont="1" applyAlignment="1" applyProtection="1">
      <alignment vertical="center"/>
    </xf>
    <xf numFmtId="0" fontId="29" fillId="0" borderId="0" xfId="0" applyFont="1" applyAlignment="1" applyProtection="1">
      <alignment horizontal="center" vertical="center"/>
    </xf>
    <xf numFmtId="0" fontId="29" fillId="0" borderId="0" xfId="0" applyFont="1" applyAlignment="1" applyProtection="1">
      <alignment horizontal="left" vertical="center"/>
    </xf>
    <xf numFmtId="0" fontId="26" fillId="0" borderId="0" xfId="0" applyFont="1" applyAlignment="1" applyProtection="1">
      <alignment horizontal="left" vertical="center"/>
    </xf>
    <xf numFmtId="0" fontId="24" fillId="2" borderId="0" xfId="0" applyFont="1" applyFill="1" applyAlignment="1" applyProtection="1">
      <alignment vertical="center"/>
    </xf>
    <xf numFmtId="0" fontId="30" fillId="29" borderId="9" xfId="0" applyFont="1" applyFill="1" applyBorder="1" applyAlignment="1" applyProtection="1">
      <alignment horizontal="center" vertical="center"/>
    </xf>
    <xf numFmtId="0" fontId="31" fillId="29" borderId="10" xfId="0" applyFont="1" applyFill="1" applyBorder="1" applyAlignment="1" applyProtection="1">
      <alignment horizontal="left" vertical="center"/>
    </xf>
    <xf numFmtId="0" fontId="30" fillId="29" borderId="10" xfId="0" applyFont="1" applyFill="1" applyBorder="1" applyAlignment="1" applyProtection="1">
      <alignment vertical="center"/>
    </xf>
    <xf numFmtId="0" fontId="26" fillId="29" borderId="10" xfId="0" applyFont="1" applyFill="1" applyBorder="1" applyAlignment="1" applyProtection="1">
      <alignment vertical="center"/>
    </xf>
    <xf numFmtId="0" fontId="30" fillId="29" borderId="11" xfId="0" applyFont="1" applyFill="1" applyBorder="1" applyAlignment="1" applyProtection="1">
      <alignment vertical="center"/>
    </xf>
    <xf numFmtId="0" fontId="24" fillId="2" borderId="0" xfId="0" applyFont="1" applyFill="1" applyAlignment="1" applyProtection="1">
      <alignment horizontal="center" vertical="center"/>
    </xf>
    <xf numFmtId="0" fontId="29" fillId="0" borderId="61" xfId="0" quotePrefix="1" applyFont="1" applyBorder="1" applyAlignment="1" applyProtection="1">
      <alignment horizontal="center" vertical="center" wrapText="1"/>
    </xf>
    <xf numFmtId="0" fontId="29" fillId="0" borderId="36" xfId="0" applyFont="1" applyBorder="1" applyAlignment="1" applyProtection="1">
      <alignment vertical="center" wrapText="1"/>
    </xf>
    <xf numFmtId="0" fontId="33" fillId="28" borderId="9" xfId="0" applyFont="1" applyFill="1" applyBorder="1" applyAlignment="1" applyProtection="1">
      <alignment vertical="center"/>
    </xf>
    <xf numFmtId="0" fontId="26" fillId="28" borderId="36" xfId="0" applyFont="1" applyFill="1" applyBorder="1" applyAlignment="1" applyProtection="1">
      <alignment vertical="center"/>
    </xf>
    <xf numFmtId="0" fontId="26" fillId="28" borderId="40" xfId="0" applyFont="1" applyFill="1" applyBorder="1" applyAlignment="1" applyProtection="1">
      <alignment vertical="center"/>
    </xf>
    <xf numFmtId="0" fontId="33" fillId="0" borderId="41" xfId="0" applyFont="1" applyBorder="1" applyAlignment="1" applyProtection="1">
      <alignment vertical="center"/>
    </xf>
    <xf numFmtId="0" fontId="33" fillId="0" borderId="36" xfId="0" applyFont="1" applyBorder="1" applyAlignment="1" applyProtection="1">
      <alignment vertical="center"/>
    </xf>
    <xf numFmtId="0" fontId="26" fillId="0" borderId="36" xfId="0" applyFont="1" applyBorder="1" applyAlignment="1" applyProtection="1">
      <alignment vertical="center"/>
    </xf>
    <xf numFmtId="0" fontId="24" fillId="0" borderId="0" xfId="0" applyFont="1" applyAlignment="1" applyProtection="1">
      <alignment vertical="center" wrapText="1"/>
    </xf>
    <xf numFmtId="0" fontId="33" fillId="0" borderId="58" xfId="0" applyFont="1" applyBorder="1" applyAlignment="1" applyProtection="1">
      <alignment vertical="center" wrapText="1"/>
    </xf>
    <xf numFmtId="0" fontId="24" fillId="2" borderId="0" xfId="0" applyFont="1" applyFill="1" applyAlignment="1" applyProtection="1">
      <alignment vertical="center" wrapText="1"/>
    </xf>
    <xf numFmtId="0" fontId="28" fillId="0" borderId="0" xfId="0" applyFont="1" applyAlignment="1" applyProtection="1">
      <alignment vertical="center"/>
    </xf>
    <xf numFmtId="0" fontId="29" fillId="0" borderId="59" xfId="0" applyFont="1" applyBorder="1" applyAlignment="1" applyProtection="1">
      <alignment horizontal="center" vertical="center"/>
    </xf>
    <xf numFmtId="0" fontId="24" fillId="30" borderId="44" xfId="0" applyFont="1" applyFill="1" applyBorder="1" applyAlignment="1" applyProtection="1">
      <alignment horizontal="center" vertical="center"/>
    </xf>
    <xf numFmtId="0" fontId="24" fillId="30" borderId="39" xfId="0" applyFont="1" applyFill="1" applyBorder="1" applyAlignment="1" applyProtection="1">
      <alignment horizontal="center" vertical="center"/>
    </xf>
    <xf numFmtId="0" fontId="29" fillId="0" borderId="60" xfId="0" applyFont="1" applyBorder="1" applyAlignment="1" applyProtection="1">
      <alignment horizontal="center" vertical="center"/>
    </xf>
    <xf numFmtId="0" fontId="33" fillId="0" borderId="25" xfId="0" applyFont="1" applyBorder="1" applyAlignment="1" applyProtection="1">
      <alignment vertical="center"/>
    </xf>
    <xf numFmtId="0" fontId="33" fillId="0" borderId="26" xfId="0" applyFont="1" applyBorder="1" applyAlignment="1" applyProtection="1">
      <alignment vertical="center" wrapText="1"/>
    </xf>
    <xf numFmtId="0" fontId="29" fillId="0" borderId="26" xfId="0" applyFont="1" applyBorder="1" applyAlignment="1" applyProtection="1">
      <alignment horizontal="center" vertical="center"/>
    </xf>
    <xf numFmtId="0" fontId="29" fillId="0" borderId="26" xfId="0" quotePrefix="1" applyFont="1" applyBorder="1" applyAlignment="1" applyProtection="1">
      <alignment horizontal="center" vertical="center" wrapText="1"/>
    </xf>
    <xf numFmtId="0" fontId="32" fillId="0" borderId="0" xfId="0" applyFont="1" applyAlignment="1" applyProtection="1">
      <alignment vertical="center"/>
    </xf>
    <xf numFmtId="0" fontId="26" fillId="0" borderId="0" xfId="0" applyFont="1" applyAlignment="1" applyProtection="1">
      <alignment vertical="center"/>
    </xf>
    <xf numFmtId="0" fontId="32" fillId="0" borderId="6" xfId="0" applyFont="1" applyBorder="1" applyAlignment="1" applyProtection="1">
      <alignment horizontal="left" vertical="center" wrapText="1"/>
    </xf>
    <xf numFmtId="0" fontId="29" fillId="0" borderId="0" xfId="0" applyFont="1" applyAlignment="1" applyProtection="1">
      <alignment vertical="center"/>
    </xf>
    <xf numFmtId="0" fontId="34" fillId="34" borderId="1" xfId="0" applyFont="1" applyFill="1" applyBorder="1" applyAlignment="1" applyProtection="1">
      <alignment horizontal="center" vertical="center"/>
    </xf>
    <xf numFmtId="0" fontId="29" fillId="0" borderId="26" xfId="0" quotePrefix="1" applyFont="1" applyBorder="1" applyAlignment="1" applyProtection="1">
      <alignment vertical="top" wrapText="1"/>
    </xf>
    <xf numFmtId="0" fontId="27" fillId="0" borderId="7" xfId="0" applyFont="1" applyBorder="1" applyAlignment="1" applyProtection="1">
      <alignment horizontal="center" vertical="center"/>
    </xf>
    <xf numFmtId="0" fontId="26" fillId="0" borderId="7" xfId="0" applyFont="1" applyBorder="1" applyAlignment="1" applyProtection="1">
      <alignment horizontal="left" vertical="center"/>
    </xf>
    <xf numFmtId="0" fontId="24" fillId="0" borderId="7" xfId="0" applyFont="1" applyBorder="1" applyAlignment="1" applyProtection="1">
      <alignment vertical="center"/>
    </xf>
    <xf numFmtId="0" fontId="32" fillId="0" borderId="8" xfId="0" applyFont="1" applyBorder="1" applyAlignment="1" applyProtection="1">
      <alignment horizontal="left" vertical="center" wrapText="1"/>
    </xf>
    <xf numFmtId="0" fontId="29" fillId="0" borderId="27" xfId="0" quotePrefix="1" applyFont="1" applyBorder="1" applyAlignment="1" applyProtection="1">
      <alignment vertical="top" wrapText="1"/>
    </xf>
    <xf numFmtId="0" fontId="32" fillId="0" borderId="4" xfId="0" applyFont="1" applyBorder="1" applyAlignment="1" applyProtection="1">
      <alignment vertical="center"/>
    </xf>
    <xf numFmtId="0" fontId="24" fillId="0" borderId="4" xfId="0" applyFont="1" applyBorder="1" applyAlignment="1" applyProtection="1">
      <alignment vertical="center"/>
    </xf>
    <xf numFmtId="0" fontId="30" fillId="0" borderId="26" xfId="0" quotePrefix="1" applyFont="1" applyBorder="1" applyAlignment="1" applyProtection="1">
      <alignment horizontal="center" vertical="center" wrapText="1"/>
    </xf>
    <xf numFmtId="0" fontId="30" fillId="0" borderId="0" xfId="0" applyFont="1" applyAlignment="1" applyProtection="1">
      <alignment horizontal="center" vertical="center"/>
    </xf>
    <xf numFmtId="0" fontId="30" fillId="0" borderId="0" xfId="0" applyFont="1" applyAlignment="1" applyProtection="1">
      <alignment vertical="center"/>
    </xf>
    <xf numFmtId="0" fontId="30" fillId="0" borderId="0" xfId="0" applyFont="1" applyFill="1" applyAlignment="1" applyProtection="1">
      <alignment vertical="center"/>
    </xf>
    <xf numFmtId="0" fontId="47" fillId="0" borderId="0" xfId="0" applyFont="1" applyFill="1" applyBorder="1" applyAlignment="1" applyProtection="1">
      <alignment horizontal="center" vertical="center"/>
    </xf>
    <xf numFmtId="164" fontId="37" fillId="0" borderId="6" xfId="1" applyNumberFormat="1" applyFont="1" applyFill="1" applyBorder="1" applyAlignment="1" applyProtection="1">
      <alignment horizontal="left" vertical="center"/>
    </xf>
    <xf numFmtId="0" fontId="29" fillId="0" borderId="57" xfId="0" quotePrefix="1" applyFont="1" applyBorder="1" applyAlignment="1" applyProtection="1">
      <alignment vertical="top" wrapText="1"/>
    </xf>
    <xf numFmtId="0" fontId="29" fillId="0" borderId="25" xfId="0" quotePrefix="1" applyFont="1" applyBorder="1" applyAlignment="1" applyProtection="1">
      <alignment vertical="top" wrapText="1"/>
    </xf>
    <xf numFmtId="0" fontId="34" fillId="30" borderId="1" xfId="0" applyFont="1" applyFill="1" applyBorder="1" applyAlignment="1" applyProtection="1">
      <alignment horizontal="center" vertical="center"/>
    </xf>
    <xf numFmtId="164" fontId="24" fillId="0" borderId="12" xfId="1" applyNumberFormat="1" applyFont="1" applyBorder="1" applyAlignment="1" applyProtection="1">
      <alignment horizontal="left" vertical="center"/>
    </xf>
    <xf numFmtId="0" fontId="29" fillId="0" borderId="25" xfId="0" quotePrefix="1" applyFont="1" applyBorder="1" applyAlignment="1" applyProtection="1">
      <alignment horizontal="center" wrapText="1"/>
    </xf>
    <xf numFmtId="0" fontId="29" fillId="0" borderId="0" xfId="0" applyFont="1" applyAlignment="1" applyProtection="1">
      <alignment horizontal="center"/>
    </xf>
    <xf numFmtId="0" fontId="29" fillId="0" borderId="0" xfId="0" applyFont="1" applyProtection="1"/>
    <xf numFmtId="0" fontId="28" fillId="0" borderId="0" xfId="0" applyFont="1" applyAlignment="1" applyProtection="1">
      <alignment vertical="top"/>
    </xf>
    <xf numFmtId="0" fontId="29" fillId="0" borderId="0" xfId="0" applyFont="1" applyAlignment="1" applyProtection="1">
      <alignment vertical="top"/>
    </xf>
    <xf numFmtId="0" fontId="34" fillId="34" borderId="48" xfId="0" applyFont="1" applyFill="1" applyBorder="1" applyAlignment="1" applyProtection="1">
      <alignment horizontal="center" vertical="center"/>
    </xf>
    <xf numFmtId="0" fontId="34" fillId="30" borderId="54" xfId="0" applyFont="1" applyFill="1" applyBorder="1" applyAlignment="1" applyProtection="1">
      <alignment horizontal="center" vertical="center"/>
    </xf>
    <xf numFmtId="0" fontId="29" fillId="28" borderId="23" xfId="0" applyFont="1" applyFill="1" applyBorder="1" applyAlignment="1" applyProtection="1">
      <alignment vertical="center"/>
    </xf>
    <xf numFmtId="3" fontId="29" fillId="28" borderId="23" xfId="0" applyNumberFormat="1" applyFont="1" applyFill="1" applyBorder="1" applyAlignment="1" applyProtection="1">
      <alignment horizontal="center" vertical="center"/>
    </xf>
    <xf numFmtId="0" fontId="35" fillId="28" borderId="23" xfId="0" applyFont="1" applyFill="1" applyBorder="1" applyAlignment="1" applyProtection="1">
      <alignment horizontal="center" vertical="center"/>
    </xf>
    <xf numFmtId="0" fontId="35" fillId="28" borderId="24" xfId="0" applyFont="1" applyFill="1" applyBorder="1" applyAlignment="1" applyProtection="1">
      <alignment horizontal="center" vertical="center"/>
    </xf>
    <xf numFmtId="0" fontId="34" fillId="34" borderId="51" xfId="0" applyFont="1" applyFill="1" applyBorder="1" applyAlignment="1" applyProtection="1">
      <alignment horizontal="center" vertical="center"/>
    </xf>
    <xf numFmtId="0" fontId="34" fillId="30" borderId="51" xfId="0" applyFont="1" applyFill="1" applyBorder="1" applyAlignment="1" applyProtection="1">
      <alignment horizontal="center" vertical="center"/>
    </xf>
    <xf numFmtId="0" fontId="34" fillId="30" borderId="48" xfId="0" applyFont="1" applyFill="1" applyBorder="1" applyAlignment="1" applyProtection="1">
      <alignment horizontal="center" vertical="center"/>
    </xf>
    <xf numFmtId="0" fontId="28" fillId="0" borderId="0" xfId="0" applyFont="1" applyAlignment="1" applyProtection="1">
      <alignment horizontal="left" vertical="center"/>
    </xf>
    <xf numFmtId="0" fontId="34" fillId="0" borderId="0" xfId="0" applyFont="1" applyAlignment="1" applyProtection="1">
      <alignment horizontal="center" vertical="center"/>
    </xf>
    <xf numFmtId="3" fontId="29" fillId="0" borderId="0" xfId="0" applyNumberFormat="1" applyFont="1" applyAlignment="1" applyProtection="1">
      <alignment horizontal="center" vertical="center"/>
    </xf>
    <xf numFmtId="0" fontId="29" fillId="0" borderId="27" xfId="0" quotePrefix="1" applyFont="1" applyBorder="1" applyAlignment="1" applyProtection="1">
      <alignment horizontal="center" vertical="center" wrapText="1"/>
    </xf>
    <xf numFmtId="0" fontId="29" fillId="0" borderId="4" xfId="0" applyFont="1" applyBorder="1" applyAlignment="1" applyProtection="1">
      <alignment vertical="center" wrapText="1"/>
    </xf>
    <xf numFmtId="0" fontId="29" fillId="0" borderId="5" xfId="0" applyFont="1" applyBorder="1" applyAlignment="1" applyProtection="1">
      <alignment vertical="center" wrapText="1"/>
    </xf>
    <xf numFmtId="0" fontId="29" fillId="0" borderId="0" xfId="0" applyFont="1" applyAlignment="1" applyProtection="1">
      <alignment horizontal="left" vertical="center" wrapText="1"/>
    </xf>
    <xf numFmtId="0" fontId="28" fillId="0" borderId="6"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5" xfId="0" quotePrefix="1" applyFont="1" applyBorder="1" applyAlignment="1" applyProtection="1">
      <alignment horizontal="center" vertical="center" wrapText="1"/>
    </xf>
    <xf numFmtId="0" fontId="29" fillId="0" borderId="76" xfId="0" quotePrefix="1" applyFont="1" applyBorder="1" applyAlignment="1" applyProtection="1">
      <alignment horizontal="center" vertical="center" wrapText="1"/>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164" fontId="24" fillId="0" borderId="73" xfId="1" applyNumberFormat="1"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164" fontId="24" fillId="0" borderId="74" xfId="1" applyNumberFormat="1" applyFont="1" applyFill="1" applyBorder="1" applyAlignment="1" applyProtection="1">
      <alignment horizontal="left" vertical="center"/>
    </xf>
    <xf numFmtId="0" fontId="28" fillId="0" borderId="0" xfId="0" applyFont="1" applyAlignment="1" applyProtection="1">
      <alignment vertical="center" wrapText="1"/>
    </xf>
    <xf numFmtId="0" fontId="28" fillId="30" borderId="77" xfId="0" applyFont="1" applyFill="1" applyBorder="1" applyAlignment="1" applyProtection="1">
      <alignment horizontal="center" vertical="center" wrapText="1"/>
    </xf>
    <xf numFmtId="0" fontId="34" fillId="0" borderId="54"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29" fillId="0" borderId="94" xfId="0" quotePrefix="1" applyFont="1" applyBorder="1" applyAlignment="1" applyProtection="1">
      <alignment horizontal="center" vertical="center" wrapText="1"/>
    </xf>
    <xf numFmtId="0" fontId="29" fillId="0" borderId="7" xfId="0" applyFont="1" applyBorder="1" applyAlignment="1" applyProtection="1">
      <alignment horizontal="center" vertical="center"/>
    </xf>
    <xf numFmtId="0" fontId="28" fillId="0" borderId="7" xfId="0" applyFont="1" applyBorder="1" applyAlignment="1" applyProtection="1">
      <alignment horizontal="left" vertical="center"/>
    </xf>
    <xf numFmtId="0" fontId="29" fillId="0" borderId="7" xfId="0" applyFont="1" applyBorder="1" applyAlignment="1" applyProtection="1">
      <alignment vertical="center"/>
    </xf>
    <xf numFmtId="0" fontId="34" fillId="0" borderId="7" xfId="0" applyFont="1" applyBorder="1" applyAlignment="1" applyProtection="1">
      <alignment horizontal="center" vertical="center"/>
    </xf>
    <xf numFmtId="3" fontId="29" fillId="0" borderId="7" xfId="0" applyNumberFormat="1" applyFont="1" applyBorder="1" applyAlignment="1" applyProtection="1">
      <alignment horizontal="center" vertical="center"/>
    </xf>
    <xf numFmtId="0" fontId="29" fillId="0" borderId="0" xfId="0" quotePrefix="1" applyFont="1" applyBorder="1" applyAlignment="1" applyProtection="1">
      <alignment vertical="top" wrapText="1"/>
    </xf>
    <xf numFmtId="0" fontId="27" fillId="0" borderId="0" xfId="0" applyFont="1" applyBorder="1" applyAlignment="1" applyProtection="1">
      <alignment horizontal="center" vertical="center"/>
    </xf>
    <xf numFmtId="0" fontId="26" fillId="0" borderId="0" xfId="0" applyFont="1" applyBorder="1" applyAlignment="1" applyProtection="1">
      <alignment horizontal="left" vertical="center"/>
    </xf>
    <xf numFmtId="0" fontId="24" fillId="0" borderId="0" xfId="0" applyFont="1" applyBorder="1" applyAlignment="1" applyProtection="1">
      <alignment vertical="center"/>
    </xf>
    <xf numFmtId="0" fontId="32" fillId="0" borderId="0" xfId="0" applyFont="1" applyBorder="1" applyAlignment="1" applyProtection="1">
      <alignment horizontal="left" vertical="center" wrapText="1"/>
    </xf>
    <xf numFmtId="0" fontId="24" fillId="3" borderId="0" xfId="0" applyFont="1" applyFill="1" applyAlignment="1" applyProtection="1">
      <alignment vertical="center"/>
    </xf>
    <xf numFmtId="0" fontId="26" fillId="3" borderId="0" xfId="0" applyFont="1" applyFill="1" applyAlignment="1" applyProtection="1">
      <alignment horizontal="center" vertical="center"/>
    </xf>
    <xf numFmtId="0" fontId="26" fillId="0" borderId="0" xfId="0" applyFont="1" applyAlignment="1" applyProtection="1">
      <alignment horizontal="center" vertical="center"/>
    </xf>
    <xf numFmtId="0" fontId="44" fillId="29" borderId="36" xfId="0" applyFont="1" applyFill="1" applyBorder="1" applyAlignment="1">
      <alignment vertical="center"/>
    </xf>
    <xf numFmtId="0" fontId="48" fillId="29" borderId="36" xfId="0" applyFont="1" applyFill="1" applyBorder="1" applyAlignment="1">
      <alignment vertical="center"/>
    </xf>
    <xf numFmtId="0" fontId="29" fillId="0" borderId="42" xfId="0" applyFont="1" applyBorder="1" applyAlignment="1" applyProtection="1">
      <alignment vertical="center"/>
    </xf>
    <xf numFmtId="165" fontId="0" fillId="0" borderId="0" xfId="0" applyNumberFormat="1" applyAlignment="1">
      <alignment horizontal="right"/>
    </xf>
    <xf numFmtId="0" fontId="30" fillId="35" borderId="29" xfId="0" applyFont="1" applyFill="1" applyBorder="1" applyAlignment="1">
      <alignment horizontal="center" vertical="center"/>
    </xf>
    <xf numFmtId="0" fontId="43" fillId="0" borderId="0" xfId="0" applyFont="1" applyAlignment="1">
      <alignment horizontal="left" vertical="center" wrapText="1"/>
    </xf>
    <xf numFmtId="0" fontId="43" fillId="0" borderId="32" xfId="0" applyFont="1" applyBorder="1" applyAlignment="1">
      <alignment horizontal="left" vertical="center" wrapText="1"/>
    </xf>
    <xf numFmtId="0" fontId="26" fillId="0" borderId="0" xfId="0" applyFont="1" applyAlignment="1">
      <alignment horizontal="left" vertical="center" wrapText="1"/>
    </xf>
    <xf numFmtId="0" fontId="26" fillId="0" borderId="32" xfId="0" applyFont="1" applyBorder="1" applyAlignment="1">
      <alignment horizontal="left" vertical="center" wrapText="1"/>
    </xf>
    <xf numFmtId="0" fontId="24" fillId="0" borderId="0" xfId="0" applyFont="1" applyAlignment="1">
      <alignment horizontal="left" vertical="center" wrapText="1"/>
    </xf>
    <xf numFmtId="0" fontId="24" fillId="0" borderId="32" xfId="0" applyFont="1" applyBorder="1" applyAlignment="1">
      <alignment horizontal="left" vertical="center" wrapText="1"/>
    </xf>
    <xf numFmtId="0" fontId="26" fillId="28" borderId="97" xfId="0" applyFont="1" applyFill="1" applyBorder="1" applyAlignment="1">
      <alignment horizontal="left" vertical="center" wrapText="1"/>
    </xf>
    <xf numFmtId="0" fontId="26" fillId="0" borderId="0" xfId="0" applyFont="1" applyAlignment="1" applyProtection="1">
      <alignment horizontal="left" vertical="center"/>
    </xf>
    <xf numFmtId="0" fontId="26" fillId="36" borderId="100" xfId="0" applyFont="1" applyFill="1" applyBorder="1" applyAlignment="1" applyProtection="1">
      <alignment horizontal="center" vertical="center"/>
      <protection locked="0"/>
    </xf>
    <xf numFmtId="0" fontId="26" fillId="36" borderId="101" xfId="0" applyFont="1" applyFill="1" applyBorder="1" applyAlignment="1" applyProtection="1">
      <alignment horizontal="center" vertical="center"/>
      <protection locked="0"/>
    </xf>
    <xf numFmtId="0" fontId="26" fillId="36" borderId="102" xfId="0" applyFont="1" applyFill="1" applyBorder="1" applyAlignment="1" applyProtection="1">
      <alignment horizontal="center" vertical="center"/>
      <protection locked="0"/>
    </xf>
    <xf numFmtId="0" fontId="29" fillId="0" borderId="42" xfId="0" applyFont="1" applyBorder="1" applyAlignment="1" applyProtection="1">
      <alignment horizontal="left" vertical="center"/>
    </xf>
    <xf numFmtId="2" fontId="29" fillId="30" borderId="69" xfId="45" applyNumberFormat="1" applyFont="1" applyFill="1" applyBorder="1" applyAlignment="1" applyProtection="1">
      <alignment horizontal="center" vertical="center" wrapText="1"/>
      <protection locked="0"/>
    </xf>
    <xf numFmtId="2" fontId="29" fillId="30" borderId="70" xfId="45" applyNumberFormat="1" applyFont="1" applyFill="1" applyBorder="1" applyAlignment="1" applyProtection="1">
      <alignment horizontal="center" vertical="center" wrapText="1"/>
      <protection locked="0"/>
    </xf>
    <xf numFmtId="2" fontId="29" fillId="30" borderId="71" xfId="45" applyNumberFormat="1" applyFont="1" applyFill="1" applyBorder="1" applyAlignment="1" applyProtection="1">
      <alignment horizontal="center" vertical="center" wrapText="1"/>
      <protection locked="0"/>
    </xf>
    <xf numFmtId="2" fontId="29" fillId="30" borderId="69" xfId="46" applyNumberFormat="1" applyFont="1" applyFill="1" applyBorder="1" applyAlignment="1" applyProtection="1">
      <alignment horizontal="center" vertical="center" wrapText="1"/>
      <protection locked="0"/>
    </xf>
    <xf numFmtId="2" fontId="29" fillId="30" borderId="70" xfId="46" applyNumberFormat="1" applyFont="1" applyFill="1" applyBorder="1" applyAlignment="1" applyProtection="1">
      <alignment horizontal="center" vertical="center" wrapText="1"/>
      <protection locked="0"/>
    </xf>
    <xf numFmtId="0" fontId="30" fillId="32" borderId="106" xfId="0" applyFont="1" applyFill="1" applyBorder="1" applyAlignment="1" applyProtection="1">
      <alignment horizontal="center" wrapText="1"/>
    </xf>
    <xf numFmtId="0" fontId="30" fillId="32" borderId="107" xfId="0" applyFont="1" applyFill="1" applyBorder="1" applyAlignment="1" applyProtection="1">
      <alignment horizontal="center" wrapText="1"/>
    </xf>
    <xf numFmtId="0" fontId="30" fillId="32" borderId="108" xfId="0" applyFont="1" applyFill="1" applyBorder="1" applyAlignment="1" applyProtection="1">
      <alignment horizontal="center" wrapText="1"/>
    </xf>
    <xf numFmtId="0" fontId="49" fillId="32" borderId="109" xfId="0" applyFont="1" applyFill="1" applyBorder="1" applyAlignment="1" applyProtection="1">
      <alignment horizontal="center" vertical="center" wrapText="1"/>
    </xf>
    <xf numFmtId="0" fontId="30" fillId="32" borderId="110" xfId="0" applyFont="1" applyFill="1" applyBorder="1" applyAlignment="1" applyProtection="1">
      <alignment horizontal="center" vertical="center" wrapText="1"/>
    </xf>
    <xf numFmtId="0" fontId="30" fillId="32" borderId="111" xfId="0" applyFont="1" applyFill="1" applyBorder="1" applyAlignment="1" applyProtection="1">
      <alignment horizontal="center" vertical="center" wrapText="1"/>
    </xf>
    <xf numFmtId="0" fontId="26" fillId="28" borderId="36" xfId="0" applyFont="1" applyFill="1" applyBorder="1" applyAlignment="1" applyProtection="1">
      <alignment horizontal="left" vertical="center"/>
    </xf>
    <xf numFmtId="0" fontId="28" fillId="0" borderId="0" xfId="0" applyFont="1" applyAlignment="1" applyProtection="1">
      <alignment horizontal="left" vertical="center"/>
    </xf>
    <xf numFmtId="0" fontId="29" fillId="28" borderId="23" xfId="0" applyFont="1" applyFill="1" applyBorder="1" applyAlignment="1" applyProtection="1">
      <alignment horizontal="left" vertical="center"/>
    </xf>
    <xf numFmtId="0" fontId="29" fillId="28" borderId="24" xfId="0" applyFont="1" applyFill="1" applyBorder="1" applyAlignment="1" applyProtection="1">
      <alignment horizontal="left" vertical="center"/>
    </xf>
    <xf numFmtId="0" fontId="29" fillId="0" borderId="0" xfId="0" applyFont="1" applyAlignment="1" applyProtection="1">
      <alignment horizontal="left" wrapText="1"/>
    </xf>
    <xf numFmtId="0" fontId="29" fillId="0" borderId="0" xfId="0" applyFont="1" applyAlignment="1" applyProtection="1">
      <alignment horizontal="left" vertical="top" wrapText="1"/>
    </xf>
    <xf numFmtId="0" fontId="29" fillId="0" borderId="6" xfId="0" applyFont="1" applyBorder="1" applyAlignment="1" applyProtection="1">
      <alignment horizontal="left" vertical="top"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54" xfId="0" applyFont="1" applyBorder="1" applyAlignment="1" applyProtection="1">
      <alignment horizontal="center" vertical="center" wrapText="1"/>
    </xf>
    <xf numFmtId="0" fontId="29" fillId="0" borderId="0" xfId="0" applyFont="1" applyBorder="1" applyAlignment="1" applyProtection="1">
      <alignment horizontal="center" vertical="center"/>
    </xf>
    <xf numFmtId="0" fontId="29" fillId="30" borderId="2" xfId="0" applyFont="1" applyFill="1" applyBorder="1" applyAlignment="1" applyProtection="1">
      <alignment horizontal="center" vertical="center"/>
      <protection locked="0"/>
    </xf>
    <xf numFmtId="0" fontId="29" fillId="30" borderId="3" xfId="0" applyFont="1" applyFill="1" applyBorder="1" applyAlignment="1" applyProtection="1">
      <alignment horizontal="center" vertical="center"/>
      <protection locked="0"/>
    </xf>
    <xf numFmtId="3" fontId="29" fillId="0" borderId="0" xfId="0" applyNumberFormat="1" applyFont="1" applyFill="1" applyBorder="1" applyAlignment="1" applyProtection="1">
      <alignment horizontal="center" vertical="center"/>
    </xf>
    <xf numFmtId="0" fontId="28" fillId="0" borderId="0" xfId="0" applyFont="1" applyBorder="1" applyAlignment="1" applyProtection="1">
      <alignment horizontal="left" vertical="center"/>
    </xf>
    <xf numFmtId="0" fontId="29" fillId="5" borderId="2" xfId="0" applyFont="1" applyFill="1" applyBorder="1" applyAlignment="1" applyProtection="1">
      <alignment horizontal="center" vertical="center"/>
    </xf>
    <xf numFmtId="0" fontId="29" fillId="5" borderId="3" xfId="0" applyFont="1" applyFill="1" applyBorder="1" applyAlignment="1" applyProtection="1">
      <alignment horizontal="center" vertical="center"/>
    </xf>
    <xf numFmtId="0" fontId="28" fillId="0" borderId="95" xfId="0" applyFont="1" applyBorder="1" applyAlignment="1" applyProtection="1">
      <alignment horizontal="center" vertical="center"/>
      <protection locked="0"/>
    </xf>
    <xf numFmtId="3" fontId="39" fillId="0" borderId="54" xfId="0" applyNumberFormat="1" applyFont="1" applyFill="1" applyBorder="1" applyAlignment="1" applyProtection="1">
      <alignment horizontal="left" vertical="center" wrapText="1" indent="1"/>
    </xf>
    <xf numFmtId="3" fontId="39" fillId="0" borderId="0" xfId="0" applyNumberFormat="1" applyFont="1" applyFill="1" applyBorder="1" applyAlignment="1" applyProtection="1">
      <alignment horizontal="left" vertical="center" wrapText="1" indent="1"/>
    </xf>
    <xf numFmtId="3" fontId="39" fillId="0" borderId="6" xfId="0" applyNumberFormat="1" applyFont="1" applyFill="1" applyBorder="1" applyAlignment="1" applyProtection="1">
      <alignment horizontal="left" vertical="center" wrapText="1" indent="1"/>
    </xf>
    <xf numFmtId="0" fontId="29" fillId="30" borderId="72" xfId="0" applyFont="1" applyFill="1" applyBorder="1" applyAlignment="1" applyProtection="1">
      <alignment horizontal="center" vertical="center" wrapText="1"/>
      <protection locked="0"/>
    </xf>
    <xf numFmtId="0" fontId="29" fillId="30" borderId="78" xfId="0" applyFont="1" applyFill="1" applyBorder="1" applyAlignment="1" applyProtection="1">
      <alignment horizontal="center" vertical="center" wrapText="1"/>
      <protection locked="0"/>
    </xf>
    <xf numFmtId="3" fontId="29" fillId="30" borderId="72" xfId="45" applyNumberFormat="1" applyFont="1" applyFill="1" applyBorder="1" applyAlignment="1" applyProtection="1">
      <alignment horizontal="center" vertical="center" wrapText="1"/>
      <protection locked="0"/>
    </xf>
    <xf numFmtId="3" fontId="29" fillId="30" borderId="78" xfId="45" applyNumberFormat="1" applyFont="1" applyFill="1" applyBorder="1" applyAlignment="1" applyProtection="1">
      <alignment horizontal="center" vertical="center" wrapText="1"/>
      <protection locked="0"/>
    </xf>
    <xf numFmtId="3" fontId="29" fillId="30" borderId="72" xfId="0" applyNumberFormat="1" applyFont="1" applyFill="1" applyBorder="1" applyAlignment="1" applyProtection="1">
      <alignment horizontal="center" vertical="center" wrapText="1"/>
      <protection locked="0"/>
    </xf>
    <xf numFmtId="3" fontId="29" fillId="30" borderId="78" xfId="0" applyNumberFormat="1" applyFont="1" applyFill="1" applyBorder="1" applyAlignment="1" applyProtection="1">
      <alignment horizontal="center" vertical="center" wrapText="1"/>
      <protection locked="0"/>
    </xf>
    <xf numFmtId="0" fontId="29" fillId="30" borderId="69" xfId="0" applyFont="1" applyFill="1" applyBorder="1" applyAlignment="1" applyProtection="1">
      <alignment horizontal="center" vertical="center" wrapText="1"/>
      <protection locked="0"/>
    </xf>
    <xf numFmtId="0" fontId="29" fillId="30" borderId="70" xfId="0" applyFont="1" applyFill="1" applyBorder="1" applyAlignment="1" applyProtection="1">
      <alignment horizontal="center" vertical="center" wrapText="1"/>
      <protection locked="0"/>
    </xf>
    <xf numFmtId="0" fontId="29" fillId="30" borderId="91" xfId="0" applyFont="1" applyFill="1" applyBorder="1" applyAlignment="1" applyProtection="1">
      <alignment horizontal="center" vertical="center" wrapText="1"/>
      <protection locked="0"/>
    </xf>
    <xf numFmtId="0" fontId="29" fillId="30" borderId="71" xfId="0" applyFont="1" applyFill="1" applyBorder="1" applyAlignment="1" applyProtection="1">
      <alignment horizontal="center" vertical="center" wrapText="1"/>
      <protection locked="0"/>
    </xf>
    <xf numFmtId="0" fontId="29" fillId="30" borderId="77" xfId="0" applyFont="1" applyFill="1" applyBorder="1" applyAlignment="1" applyProtection="1">
      <alignment horizontal="center" vertical="center" wrapText="1"/>
      <protection locked="0"/>
    </xf>
    <xf numFmtId="3" fontId="29" fillId="30" borderId="2" xfId="0" applyNumberFormat="1" applyFont="1" applyFill="1" applyBorder="1" applyAlignment="1" applyProtection="1">
      <alignment horizontal="center" vertical="center"/>
      <protection locked="0"/>
    </xf>
    <xf numFmtId="3" fontId="29" fillId="30" borderId="3" xfId="0" applyNumberFormat="1" applyFont="1" applyFill="1" applyBorder="1" applyAlignment="1" applyProtection="1">
      <alignment horizontal="center" vertical="center"/>
      <protection locked="0"/>
    </xf>
    <xf numFmtId="3" fontId="29" fillId="30" borderId="22" xfId="0" applyNumberFormat="1" applyFont="1" applyFill="1" applyBorder="1" applyAlignment="1" applyProtection="1">
      <alignment horizontal="center" vertical="center"/>
      <protection locked="0"/>
    </xf>
    <xf numFmtId="3" fontId="29" fillId="30" borderId="52" xfId="0" applyNumberFormat="1" applyFont="1" applyFill="1" applyBorder="1" applyAlignment="1" applyProtection="1">
      <alignment horizontal="center" vertical="center"/>
      <protection locked="0"/>
    </xf>
    <xf numFmtId="2" fontId="29" fillId="30" borderId="22" xfId="0" applyNumberFormat="1" applyFont="1" applyFill="1" applyBorder="1" applyAlignment="1" applyProtection="1">
      <alignment horizontal="center" vertical="center"/>
      <protection locked="0"/>
    </xf>
    <xf numFmtId="2" fontId="29" fillId="30" borderId="52" xfId="0" applyNumberFormat="1" applyFont="1" applyFill="1" applyBorder="1" applyAlignment="1" applyProtection="1">
      <alignment horizontal="center" vertical="center"/>
      <protection locked="0"/>
    </xf>
    <xf numFmtId="4" fontId="29" fillId="30" borderId="22" xfId="0" applyNumberFormat="1" applyFont="1" applyFill="1" applyBorder="1" applyAlignment="1" applyProtection="1">
      <alignment horizontal="center" vertical="center"/>
      <protection locked="0"/>
    </xf>
    <xf numFmtId="4" fontId="29" fillId="30" borderId="52" xfId="0" applyNumberFormat="1" applyFont="1" applyFill="1" applyBorder="1" applyAlignment="1" applyProtection="1">
      <alignment horizontal="center" vertical="center"/>
      <protection locked="0"/>
    </xf>
    <xf numFmtId="2" fontId="29" fillId="30" borderId="49" xfId="0" applyNumberFormat="1" applyFont="1" applyFill="1" applyBorder="1" applyAlignment="1" applyProtection="1">
      <alignment horizontal="center" vertical="center"/>
      <protection locked="0"/>
    </xf>
    <xf numFmtId="2" fontId="29" fillId="30" borderId="50" xfId="0" applyNumberFormat="1" applyFont="1" applyFill="1" applyBorder="1" applyAlignment="1" applyProtection="1">
      <alignment horizontal="center" vertical="center"/>
      <protection locked="0"/>
    </xf>
    <xf numFmtId="4" fontId="29" fillId="30" borderId="49" xfId="0" applyNumberFormat="1" applyFont="1" applyFill="1" applyBorder="1" applyAlignment="1" applyProtection="1">
      <alignment horizontal="center" vertical="center"/>
      <protection locked="0"/>
    </xf>
    <xf numFmtId="4" fontId="29" fillId="30" borderId="50" xfId="0" applyNumberFormat="1" applyFont="1" applyFill="1" applyBorder="1" applyAlignment="1" applyProtection="1">
      <alignment horizontal="center" vertical="center"/>
      <protection locked="0"/>
    </xf>
    <xf numFmtId="0" fontId="36" fillId="32" borderId="63" xfId="0" applyFont="1" applyFill="1" applyBorder="1" applyAlignment="1" applyProtection="1">
      <alignment horizontal="center" vertical="center" wrapText="1"/>
    </xf>
    <xf numFmtId="0" fontId="36" fillId="32" borderId="64" xfId="0" applyFont="1" applyFill="1" applyBorder="1" applyAlignment="1" applyProtection="1">
      <alignment horizontal="center" vertical="center" wrapText="1"/>
    </xf>
    <xf numFmtId="0" fontId="36" fillId="32" borderId="65" xfId="0" applyFont="1" applyFill="1" applyBorder="1" applyAlignment="1" applyProtection="1">
      <alignment horizontal="center" vertical="center" wrapText="1"/>
    </xf>
    <xf numFmtId="0" fontId="29" fillId="0" borderId="51" xfId="0" applyFont="1" applyBorder="1" applyAlignment="1" applyProtection="1">
      <alignment horizontal="center" vertical="center" wrapText="1"/>
    </xf>
    <xf numFmtId="0" fontId="29" fillId="0" borderId="22" xfId="0" applyFont="1" applyBorder="1" applyAlignment="1" applyProtection="1">
      <alignment horizontal="center" vertical="center"/>
    </xf>
    <xf numFmtId="0" fontId="29" fillId="0" borderId="52" xfId="0" applyFont="1" applyBorder="1" applyAlignment="1" applyProtection="1">
      <alignment horizontal="center" vertical="center"/>
    </xf>
    <xf numFmtId="0" fontId="28" fillId="0" borderId="0" xfId="0" applyFont="1" applyAlignment="1" applyProtection="1">
      <alignment horizontal="left" vertical="center" wrapText="1"/>
    </xf>
    <xf numFmtId="0" fontId="28" fillId="0" borderId="6" xfId="0" applyFont="1" applyBorder="1" applyAlignment="1" applyProtection="1">
      <alignment horizontal="left" vertical="center" wrapText="1"/>
    </xf>
    <xf numFmtId="0" fontId="29" fillId="0" borderId="1" xfId="0" applyFont="1" applyBorder="1" applyAlignment="1" applyProtection="1">
      <alignment horizontal="center" vertical="center"/>
    </xf>
    <xf numFmtId="0" fontId="29" fillId="0" borderId="0" xfId="0" applyFont="1" applyAlignment="1" applyProtection="1">
      <alignment horizontal="left" vertical="center"/>
    </xf>
    <xf numFmtId="3" fontId="29" fillId="30" borderId="0" xfId="0" applyNumberFormat="1" applyFont="1" applyFill="1" applyAlignment="1" applyProtection="1">
      <alignment horizontal="center" vertical="center"/>
      <protection locked="0"/>
    </xf>
    <xf numFmtId="3" fontId="29" fillId="30" borderId="47" xfId="0" applyNumberFormat="1" applyFont="1" applyFill="1" applyBorder="1" applyAlignment="1" applyProtection="1">
      <alignment horizontal="center" vertical="center"/>
      <protection locked="0"/>
    </xf>
    <xf numFmtId="3" fontId="29" fillId="30" borderId="49" xfId="0" applyNumberFormat="1" applyFont="1" applyFill="1" applyBorder="1" applyAlignment="1" applyProtection="1">
      <alignment horizontal="center" vertical="center"/>
      <protection locked="0"/>
    </xf>
    <xf numFmtId="3" fontId="29" fillId="30" borderId="50" xfId="0" applyNumberFormat="1" applyFont="1" applyFill="1" applyBorder="1" applyAlignment="1" applyProtection="1">
      <alignment horizontal="center" vertical="center"/>
      <protection locked="0"/>
    </xf>
    <xf numFmtId="0" fontId="29" fillId="0" borderId="10" xfId="0" applyFont="1" applyBorder="1" applyAlignment="1" applyProtection="1">
      <alignment horizontal="left" vertical="center" wrapText="1"/>
    </xf>
    <xf numFmtId="0" fontId="29" fillId="0" borderId="62" xfId="0" applyFont="1" applyBorder="1" applyAlignment="1" applyProtection="1">
      <alignment horizontal="left" vertical="center" wrapText="1"/>
    </xf>
    <xf numFmtId="37" fontId="29" fillId="34" borderId="2" xfId="0" applyNumberFormat="1" applyFont="1" applyFill="1" applyBorder="1" applyAlignment="1" applyProtection="1">
      <alignment horizontal="center" vertical="center"/>
    </xf>
    <xf numFmtId="0" fontId="29" fillId="34" borderId="2" xfId="0" applyFont="1" applyFill="1" applyBorder="1" applyAlignment="1" applyProtection="1">
      <alignment horizontal="center" vertical="center"/>
    </xf>
    <xf numFmtId="0" fontId="29" fillId="34" borderId="3" xfId="0" applyFont="1" applyFill="1" applyBorder="1" applyAlignment="1" applyProtection="1">
      <alignment horizontal="center" vertical="center"/>
    </xf>
    <xf numFmtId="0" fontId="29" fillId="0" borderId="4" xfId="0" applyFont="1" applyBorder="1" applyAlignment="1" applyProtection="1">
      <alignment horizontal="left" wrapText="1"/>
    </xf>
    <xf numFmtId="0" fontId="31" fillId="29" borderId="10" xfId="0" applyFont="1" applyFill="1" applyBorder="1" applyAlignment="1" applyProtection="1">
      <alignment horizontal="left" vertical="center"/>
    </xf>
    <xf numFmtId="3" fontId="29" fillId="34" borderId="49" xfId="0" applyNumberFormat="1" applyFont="1" applyFill="1" applyBorder="1" applyAlignment="1" applyProtection="1">
      <alignment horizontal="center" vertical="center"/>
    </xf>
    <xf numFmtId="3" fontId="29" fillId="34" borderId="50" xfId="0" applyNumberFormat="1" applyFont="1" applyFill="1" applyBorder="1" applyAlignment="1" applyProtection="1">
      <alignment horizontal="center" vertical="center"/>
    </xf>
    <xf numFmtId="0" fontId="35" fillId="0" borderId="1"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3" xfId="0" applyFont="1" applyBorder="1" applyAlignment="1" applyProtection="1">
      <alignment horizontal="center" vertical="center"/>
    </xf>
    <xf numFmtId="0" fontId="28" fillId="0" borderId="0" xfId="0" applyFont="1" applyAlignment="1" applyProtection="1">
      <alignment horizontal="right" vertical="center" indent="1"/>
    </xf>
    <xf numFmtId="0" fontId="29" fillId="0" borderId="0" xfId="0" applyFont="1" applyAlignment="1" applyProtection="1">
      <alignment horizontal="right" vertical="center" indent="1"/>
    </xf>
    <xf numFmtId="3" fontId="29" fillId="34" borderId="2" xfId="0" applyNumberFormat="1" applyFont="1" applyFill="1" applyBorder="1" applyAlignment="1" applyProtection="1">
      <alignment horizontal="center" vertical="center"/>
    </xf>
    <xf numFmtId="3" fontId="29" fillId="34" borderId="3" xfId="0" applyNumberFormat="1" applyFont="1" applyFill="1" applyBorder="1" applyAlignment="1" applyProtection="1">
      <alignment horizontal="center" vertical="center"/>
    </xf>
    <xf numFmtId="37" fontId="26" fillId="30" borderId="45" xfId="45" applyNumberFormat="1" applyFont="1" applyFill="1" applyBorder="1" applyAlignment="1" applyProtection="1">
      <alignment horizontal="center" vertical="center"/>
      <protection locked="0"/>
    </xf>
    <xf numFmtId="37" fontId="26" fillId="30" borderId="46" xfId="45"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indent="1"/>
    </xf>
    <xf numFmtId="0" fontId="28" fillId="0" borderId="55" xfId="0" applyFont="1" applyBorder="1" applyAlignment="1" applyProtection="1">
      <alignment horizontal="left" vertical="center" indent="1"/>
    </xf>
    <xf numFmtId="37" fontId="26" fillId="30" borderId="66" xfId="45" applyNumberFormat="1" applyFont="1" applyFill="1" applyBorder="1" applyAlignment="1" applyProtection="1">
      <alignment horizontal="center" vertical="center"/>
      <protection locked="0"/>
    </xf>
    <xf numFmtId="37" fontId="26" fillId="30" borderId="38" xfId="45" applyNumberFormat="1" applyFont="1" applyFill="1" applyBorder="1" applyAlignment="1" applyProtection="1">
      <alignment horizontal="center" vertical="center"/>
      <protection locked="0"/>
    </xf>
    <xf numFmtId="0" fontId="26" fillId="0" borderId="22" xfId="0" applyFont="1" applyBorder="1" applyAlignment="1" applyProtection="1">
      <alignment horizontal="center" vertical="center"/>
    </xf>
    <xf numFmtId="0" fontId="26" fillId="28" borderId="10" xfId="0" applyFont="1" applyFill="1" applyBorder="1" applyAlignment="1" applyProtection="1">
      <alignment horizontal="left" vertical="center"/>
    </xf>
    <xf numFmtId="0" fontId="26" fillId="28" borderId="40" xfId="0" applyFont="1" applyFill="1" applyBorder="1" applyAlignment="1" applyProtection="1">
      <alignment horizontal="left" vertical="center"/>
    </xf>
    <xf numFmtId="0" fontId="30" fillId="31" borderId="43" xfId="0" applyFont="1" applyFill="1" applyBorder="1" applyAlignment="1" applyProtection="1">
      <alignment horizontal="center" vertical="center"/>
    </xf>
    <xf numFmtId="0" fontId="30" fillId="32" borderId="43" xfId="0" applyFont="1" applyFill="1" applyBorder="1" applyAlignment="1" applyProtection="1">
      <alignment horizontal="center" vertical="center"/>
    </xf>
    <xf numFmtId="0" fontId="30" fillId="33" borderId="43" xfId="0" applyFont="1" applyFill="1" applyBorder="1" applyAlignment="1" applyProtection="1">
      <alignment horizontal="center" vertical="center"/>
    </xf>
    <xf numFmtId="0" fontId="26" fillId="0" borderId="0" xfId="0" applyFont="1" applyAlignment="1" applyProtection="1">
      <alignment horizontal="left" vertical="center" wrapText="1" indent="1"/>
    </xf>
    <xf numFmtId="0" fontId="26" fillId="0" borderId="53" xfId="0" applyFont="1" applyBorder="1" applyAlignment="1" applyProtection="1">
      <alignment horizontal="left" vertical="center" wrapText="1" indent="1"/>
    </xf>
    <xf numFmtId="0" fontId="23" fillId="0" borderId="43" xfId="0" applyFont="1" applyBorder="1" applyAlignment="1" applyProtection="1">
      <alignment horizontal="center" vertical="center" wrapText="1"/>
    </xf>
    <xf numFmtId="37" fontId="26" fillId="30" borderId="67" xfId="45" applyNumberFormat="1" applyFont="1" applyFill="1" applyBorder="1" applyAlignment="1" applyProtection="1">
      <alignment horizontal="center" vertical="center"/>
      <protection locked="0"/>
    </xf>
    <xf numFmtId="37" fontId="26" fillId="30" borderId="68" xfId="45" applyNumberFormat="1" applyFont="1" applyFill="1" applyBorder="1" applyAlignment="1" applyProtection="1">
      <alignment horizontal="center" vertical="center"/>
      <protection locked="0"/>
    </xf>
    <xf numFmtId="0" fontId="28" fillId="0" borderId="42" xfId="0" applyFont="1" applyBorder="1" applyAlignment="1" applyProtection="1">
      <alignment horizontal="left" vertical="center" indent="1"/>
    </xf>
    <xf numFmtId="0" fontId="28" fillId="0" borderId="56" xfId="0" applyFont="1" applyBorder="1" applyAlignment="1" applyProtection="1">
      <alignment horizontal="left" vertical="center" indent="1"/>
    </xf>
    <xf numFmtId="37" fontId="26" fillId="30" borderId="37" xfId="45" applyNumberFormat="1" applyFont="1" applyFill="1" applyBorder="1" applyAlignment="1" applyProtection="1">
      <alignment horizontal="center" vertical="center"/>
      <protection locked="0"/>
    </xf>
    <xf numFmtId="4" fontId="29" fillId="30" borderId="0" xfId="0" applyNumberFormat="1" applyFont="1" applyFill="1" applyAlignment="1" applyProtection="1">
      <alignment horizontal="center" vertical="center"/>
      <protection locked="0"/>
    </xf>
    <xf numFmtId="4" fontId="29" fillId="30" borderId="47" xfId="0" applyNumberFormat="1" applyFont="1" applyFill="1" applyBorder="1" applyAlignment="1" applyProtection="1">
      <alignment horizontal="center" vertical="center"/>
      <protection locked="0"/>
    </xf>
    <xf numFmtId="4" fontId="29" fillId="30" borderId="2" xfId="0" applyNumberFormat="1" applyFont="1" applyFill="1" applyBorder="1" applyAlignment="1" applyProtection="1">
      <alignment horizontal="center" vertical="center"/>
      <protection locked="0"/>
    </xf>
    <xf numFmtId="4" fontId="29" fillId="30" borderId="3" xfId="0" applyNumberFormat="1" applyFont="1" applyFill="1" applyBorder="1" applyAlignment="1" applyProtection="1">
      <alignment horizontal="center" vertical="center"/>
      <protection locked="0"/>
    </xf>
    <xf numFmtId="2" fontId="29" fillId="30" borderId="2" xfId="0" applyNumberFormat="1" applyFont="1" applyFill="1" applyBorder="1" applyAlignment="1" applyProtection="1">
      <alignment horizontal="center" vertical="center"/>
      <protection locked="0"/>
    </xf>
    <xf numFmtId="2" fontId="29" fillId="30" borderId="3" xfId="0" applyNumberFormat="1" applyFont="1" applyFill="1" applyBorder="1" applyAlignment="1" applyProtection="1">
      <alignment horizontal="center" vertical="center"/>
      <protection locked="0"/>
    </xf>
    <xf numFmtId="0" fontId="29" fillId="28" borderId="93" xfId="0" applyFont="1" applyFill="1" applyBorder="1" applyAlignment="1" applyProtection="1">
      <alignment horizontal="center" vertical="center" wrapText="1"/>
    </xf>
    <xf numFmtId="0" fontId="29" fillId="28" borderId="92" xfId="0" applyFont="1" applyFill="1" applyBorder="1" applyAlignment="1" applyProtection="1">
      <alignment horizontal="center" vertical="center" wrapText="1"/>
    </xf>
    <xf numFmtId="0" fontId="29" fillId="28" borderId="72" xfId="0" applyFont="1" applyFill="1" applyBorder="1" applyAlignment="1" applyProtection="1">
      <alignment horizontal="center" vertical="center" wrapText="1"/>
    </xf>
    <xf numFmtId="3" fontId="30" fillId="32" borderId="87" xfId="0" applyNumberFormat="1" applyFont="1" applyFill="1" applyBorder="1" applyAlignment="1" applyProtection="1">
      <alignment horizontal="center" vertical="center" wrapText="1"/>
    </xf>
    <xf numFmtId="3" fontId="30" fillId="32" borderId="88" xfId="0" applyNumberFormat="1" applyFont="1" applyFill="1" applyBorder="1" applyAlignment="1" applyProtection="1">
      <alignment horizontal="center" vertical="center" wrapText="1"/>
    </xf>
    <xf numFmtId="3" fontId="30" fillId="32" borderId="89" xfId="0" applyNumberFormat="1" applyFont="1" applyFill="1" applyBorder="1" applyAlignment="1" applyProtection="1">
      <alignment horizontal="center" vertical="center" wrapText="1"/>
    </xf>
    <xf numFmtId="0" fontId="30" fillId="32" borderId="87" xfId="0" applyFont="1" applyFill="1" applyBorder="1" applyAlignment="1" applyProtection="1">
      <alignment horizontal="center" vertical="center" wrapText="1"/>
    </xf>
    <xf numFmtId="0" fontId="30" fillId="32" borderId="88" xfId="0" applyFont="1" applyFill="1" applyBorder="1" applyAlignment="1" applyProtection="1">
      <alignment horizontal="center" vertical="center" wrapText="1"/>
    </xf>
    <xf numFmtId="0" fontId="30" fillId="32" borderId="90" xfId="0" applyFont="1" applyFill="1" applyBorder="1" applyAlignment="1" applyProtection="1">
      <alignment horizontal="center" vertical="center" wrapText="1"/>
    </xf>
    <xf numFmtId="0" fontId="30" fillId="32" borderId="85" xfId="0" applyFont="1" applyFill="1" applyBorder="1" applyAlignment="1" applyProtection="1">
      <alignment horizontal="center" vertical="center" wrapText="1"/>
    </xf>
    <xf numFmtId="0" fontId="30" fillId="32" borderId="81" xfId="0" applyFont="1" applyFill="1" applyBorder="1" applyAlignment="1" applyProtection="1">
      <alignment horizontal="center" vertical="center" wrapText="1"/>
    </xf>
    <xf numFmtId="0" fontId="30" fillId="32" borderId="82" xfId="0" applyFont="1" applyFill="1" applyBorder="1" applyAlignment="1" applyProtection="1">
      <alignment horizontal="center" vertical="center" wrapText="1"/>
    </xf>
    <xf numFmtId="0" fontId="30" fillId="32" borderId="86" xfId="0" applyFont="1" applyFill="1" applyBorder="1" applyAlignment="1" applyProtection="1">
      <alignment horizontal="center" vertical="center" wrapText="1"/>
    </xf>
    <xf numFmtId="0" fontId="30" fillId="32" borderId="83" xfId="0" applyFont="1" applyFill="1" applyBorder="1" applyAlignment="1" applyProtection="1">
      <alignment horizontal="center" vertical="center" wrapText="1"/>
    </xf>
    <xf numFmtId="0" fontId="30" fillId="32" borderId="84" xfId="0" applyFont="1" applyFill="1" applyBorder="1" applyAlignment="1" applyProtection="1">
      <alignment horizontal="center" vertical="center" wrapText="1"/>
    </xf>
    <xf numFmtId="3" fontId="30" fillId="32" borderId="85" xfId="0" applyNumberFormat="1" applyFont="1" applyFill="1" applyBorder="1" applyAlignment="1" applyProtection="1">
      <alignment horizontal="center" vertical="center" wrapText="1"/>
    </xf>
    <xf numFmtId="3" fontId="30" fillId="32" borderId="81" xfId="0" applyNumberFormat="1" applyFont="1" applyFill="1" applyBorder="1" applyAlignment="1" applyProtection="1">
      <alignment horizontal="center" vertical="center" wrapText="1"/>
    </xf>
    <xf numFmtId="3" fontId="30" fillId="32" borderId="82" xfId="0" applyNumberFormat="1" applyFont="1" applyFill="1" applyBorder="1" applyAlignment="1" applyProtection="1">
      <alignment horizontal="center" vertical="center" wrapText="1"/>
    </xf>
    <xf numFmtId="3" fontId="30" fillId="32" borderId="86" xfId="0" applyNumberFormat="1" applyFont="1" applyFill="1" applyBorder="1" applyAlignment="1" applyProtection="1">
      <alignment horizontal="center" vertical="center" wrapText="1"/>
    </xf>
    <xf numFmtId="3" fontId="30" fillId="32" borderId="83" xfId="0" applyNumberFormat="1" applyFont="1" applyFill="1" applyBorder="1" applyAlignment="1" applyProtection="1">
      <alignment horizontal="center" vertical="center" wrapText="1"/>
    </xf>
    <xf numFmtId="3" fontId="30" fillId="32" borderId="84" xfId="0"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xf>
    <xf numFmtId="0" fontId="28" fillId="0" borderId="99" xfId="0" applyFont="1" applyBorder="1" applyAlignment="1" applyProtection="1">
      <alignment horizontal="center" vertical="center"/>
      <protection locked="0"/>
    </xf>
    <xf numFmtId="0" fontId="28" fillId="0" borderId="0" xfId="0" applyFont="1" applyAlignment="1" applyProtection="1">
      <alignment horizontal="right" vertical="center"/>
    </xf>
    <xf numFmtId="0" fontId="29" fillId="28" borderId="79" xfId="0" applyFont="1" applyFill="1" applyBorder="1" applyAlignment="1" applyProtection="1">
      <alignment horizontal="center" vertical="center" wrapText="1"/>
    </xf>
    <xf numFmtId="0" fontId="30" fillId="32" borderId="103" xfId="0" applyFont="1" applyFill="1" applyBorder="1" applyAlignment="1" applyProtection="1">
      <alignment horizontal="center" vertical="center" wrapText="1"/>
    </xf>
    <xf numFmtId="0" fontId="30" fillId="32" borderId="104" xfId="0" applyFont="1" applyFill="1" applyBorder="1" applyAlignment="1" applyProtection="1">
      <alignment horizontal="center" vertical="center" wrapText="1"/>
    </xf>
    <xf numFmtId="0" fontId="30" fillId="32" borderId="105" xfId="0" applyFont="1" applyFill="1" applyBorder="1" applyAlignment="1" applyProtection="1">
      <alignment horizontal="center" vertical="center" wrapText="1"/>
    </xf>
    <xf numFmtId="0" fontId="25" fillId="0" borderId="0" xfId="0" applyFont="1" applyAlignment="1" applyProtection="1">
      <alignment horizontal="left" vertical="center"/>
    </xf>
  </cellXfs>
  <cellStyles count="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45" builtinId="3"/>
    <cellStyle name="Currency" xfId="1" builtinId="4"/>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2" xfId="36" xr:uid="{00000000-0005-0000-0000-000023000000}"/>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te 2" xfId="40" xr:uid="{00000000-0005-0000-0000-000029000000}"/>
    <cellStyle name="Output 2" xfId="41" xr:uid="{00000000-0005-0000-0000-00002A000000}"/>
    <cellStyle name="Percent" xfId="46" builtinId="5"/>
    <cellStyle name="Title 2" xfId="42" xr:uid="{00000000-0005-0000-0000-00002B000000}"/>
    <cellStyle name="Total 2" xfId="43" xr:uid="{00000000-0005-0000-0000-00002C000000}"/>
    <cellStyle name="Warning Text 2" xfId="44" xr:uid="{00000000-0005-0000-0000-00002D000000}"/>
  </cellStyles>
  <dxfs count="0"/>
  <tableStyles count="0" defaultTableStyle="TableStyleMedium2" defaultPivotStyle="PivotStyleLight16"/>
  <colors>
    <mruColors>
      <color rgb="FFD2E6C4"/>
      <color rgb="FF5B7B93"/>
      <color rgb="FF62849E"/>
      <color rgb="FF043E38"/>
      <color rgb="FF06544D"/>
      <color rgb="FF8BA4B7"/>
      <color rgb="FF4B6579"/>
      <color rgb="FFF8FEFD"/>
      <color rgb="FF557389"/>
      <color rgb="FF0A8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Table 3b - Data Export'!$F$3" lockText="1"/>
</file>

<file path=xl/ctrlProps/ctrlProp100.xml><?xml version="1.0" encoding="utf-8"?>
<formControlPr xmlns="http://schemas.microsoft.com/office/spreadsheetml/2009/9/main" objectType="Radio" firstButton="1" fmlaLink="'Table 3b - Data Export'!$F$19"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firstButton="1" fmlaLink="'Table 3b - Data Export'!$J$19"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Table 3b - Data Export'!$F$20"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firstButton="1" fmlaLink="'Table 3b - Data Export'!$J$20" lockText="1"/>
</file>

<file path=xl/ctrlProps/ctrlProp109.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Table 3b - Data Export'!$F$21"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firstButton="1" fmlaLink="'Table 3b - Data Export'!$J$21"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Table 3b - Data Export'!$F$22"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firstButton="1" fmlaLink="'Table 3b - Data Export'!$J$3" lockText="1"/>
</file>

<file path=xl/ctrlProps/ctrlProp120.xml><?xml version="1.0" encoding="utf-8"?>
<formControlPr xmlns="http://schemas.microsoft.com/office/spreadsheetml/2009/9/main" objectType="Radio" firstButton="1" fmlaLink="'Table 3b - Data Export'!$J$22"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Table 3b - Data Export'!$F$23"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firstButton="1" fmlaLink="'Table 3b - Data Export'!$J$23"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firstButton="1" fmlaLink="'Table 3b - Data Export'!$F$24"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firstButton="1" fmlaLink="'Table 3b - Data Export'!$J$24"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Table 3b - Data Export'!$F$25"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Radio" firstButton="1" fmlaLink="'Table 3b - Data Export'!$J$25"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Table 3b - Data Export'!$F$26"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firstButton="1" fmlaLink="'Table 3b - Data Export'!$J$26" lockText="1"/>
</file>

<file path=xl/ctrlProps/ctrlProp145.xml><?xml version="1.0" encoding="utf-8"?>
<formControlPr xmlns="http://schemas.microsoft.com/office/spreadsheetml/2009/9/main" objectType="Radio" lockText="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Table 3b - Data Export'!$F$27"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Table 3b - Data Export'!$J$27"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Table 3b - Data Export'!$F$28"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firstButton="1" fmlaLink="'Table 3b - Data Export'!$J$28"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Table 3b - Data Export'!$F$4" lockText="1"/>
</file>

<file path=xl/ctrlProps/ctrlProp160.xml><?xml version="1.0" encoding="utf-8"?>
<formControlPr xmlns="http://schemas.microsoft.com/office/spreadsheetml/2009/9/main" objectType="Radio" firstButton="1" fmlaLink="'Table 3b - Data Export'!$F$29"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firstButton="1" fmlaLink="'Table 3b - Data Export'!$J$29"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Table 3b - Data Export'!$F$30"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firstButton="1" fmlaLink="'Table 3b - Data Export'!$J$30"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Table 3b - Data Export'!$F$31"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firstButton="1" fmlaLink="'Table 3b - Data Export'!$J$31"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Table 3b - Data Export'!$F$32"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firstButton="1" fmlaLink="'Table 3b - Data Export'!$J$4" lockText="1"/>
</file>

<file path=xl/ctrlProps/ctrlProp180.xml><?xml version="1.0" encoding="utf-8"?>
<formControlPr xmlns="http://schemas.microsoft.com/office/spreadsheetml/2009/9/main" objectType="Radio" firstButton="1" fmlaLink="'Table 3b - Data Export'!$J$32"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Table 3b - Data Export'!$F$33"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firstButton="1" fmlaLink="'Table 3b - Data Export'!$J$33"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Radio" firstButton="1" fmlaLink="'Table 3b - Data Export'!$F$34"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firstButton="1" fmlaLink="'Table 3b - Data Export'!$J$34"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Table 3b - Data Export'!$F$35"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firstButton="1" fmlaLink="'Table 3b - Data Export'!$J$35" lockText="1"/>
</file>

<file path=xl/ctrlProps/ctrlProp199.xml><?xml version="1.0" encoding="utf-8"?>
<formControlPr xmlns="http://schemas.microsoft.com/office/spreadsheetml/2009/9/main" objectType="Radio"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Table 3b - Data Export'!$F$36"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Radio" firstButton="1" fmlaLink="'Table 3b - Data Export'!$J$36" lockText="1"/>
</file>

<file path=xl/ctrlProps/ctrlProp205.xml><?xml version="1.0" encoding="utf-8"?>
<formControlPr xmlns="http://schemas.microsoft.com/office/spreadsheetml/2009/9/main" objectType="Radio" lockText="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firstButton="1" fmlaLink="'Table 3b - Data Export'!$F$37"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firstButton="1" fmlaLink="'Table 3b - Data Export'!$J$37" lockText="1"/>
</file>

<file path=xl/ctrlProps/ctrlProp211.xml><?xml version="1.0" encoding="utf-8"?>
<formControlPr xmlns="http://schemas.microsoft.com/office/spreadsheetml/2009/9/main" objectType="Radio" lockText="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Radio" firstButton="1" fmlaLink="'Table 3b - Data Export'!$F$38"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Radio" firstButton="1" fmlaLink="'Table 3b - Data Export'!$J$38" lockText="1"/>
</file>

<file path=xl/ctrlProps/ctrlProp217.xml><?xml version="1.0" encoding="utf-8"?>
<formControlPr xmlns="http://schemas.microsoft.com/office/spreadsheetml/2009/9/main" objectType="Radio" lockText="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Table 3b - Data Export'!$F$5" lockText="1"/>
</file>

<file path=xl/ctrlProps/ctrlProp220.xml><?xml version="1.0" encoding="utf-8"?>
<formControlPr xmlns="http://schemas.microsoft.com/office/spreadsheetml/2009/9/main" objectType="Radio" firstButton="1" fmlaLink="'Table 3b - Data Export'!$F$39"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Radio" firstButton="1" fmlaLink="'Table 3b - Data Export'!$J$39" lockText="1"/>
</file>

<file path=xl/ctrlProps/ctrlProp223.xml><?xml version="1.0" encoding="utf-8"?>
<formControlPr xmlns="http://schemas.microsoft.com/office/spreadsheetml/2009/9/main" objectType="Radio" lockText="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Table 3b - Data Export'!$F$40"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Radio" firstButton="1" fmlaLink="'Table 3b - Data Export'!$J$40" lockText="1"/>
</file>

<file path=xl/ctrlProps/ctrlProp229.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Table 3b - Data Export'!$F$41"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Radio" firstButton="1" fmlaLink="'Table 3b - Data Export'!$J$41" lockText="1"/>
</file>

<file path=xl/ctrlProps/ctrlProp235.xml><?xml version="1.0" encoding="utf-8"?>
<formControlPr xmlns="http://schemas.microsoft.com/office/spreadsheetml/2009/9/main" objectType="Radio" lockText="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Table 3b - Data Export'!$F$42"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Table 3b - Data Export'!$J$5" lockText="1"/>
</file>

<file path=xl/ctrlProps/ctrlProp240.xml><?xml version="1.0" encoding="utf-8"?>
<formControlPr xmlns="http://schemas.microsoft.com/office/spreadsheetml/2009/9/main" objectType="Radio" firstButton="1" fmlaLink="'Table 3b - Data Export'!$J$42" lockText="1"/>
</file>

<file path=xl/ctrlProps/ctrlProp241.xml><?xml version="1.0" encoding="utf-8"?>
<formControlPr xmlns="http://schemas.microsoft.com/office/spreadsheetml/2009/9/main" objectType="Radio" lockText="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Table 3b - Data Export'!$F$43"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Radio" firstButton="1" fmlaLink="'Table 3b - Data Export'!$J$43" lockText="1"/>
</file>

<file path=xl/ctrlProps/ctrlProp247.xml><?xml version="1.0" encoding="utf-8"?>
<formControlPr xmlns="http://schemas.microsoft.com/office/spreadsheetml/2009/9/main" objectType="Radio" lockText="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file>

<file path=xl/ctrlProps/ctrlProp250.xml><?xml version="1.0" encoding="utf-8"?>
<formControlPr xmlns="http://schemas.microsoft.com/office/spreadsheetml/2009/9/main" objectType="Radio" firstButton="1" fmlaLink="'Table 3b - Data Export'!$F$44"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Radio" firstButton="1" fmlaLink="'Table 3b - Data Export'!$J$44" lockText="1"/>
</file>

<file path=xl/ctrlProps/ctrlProp253.xml><?xml version="1.0" encoding="utf-8"?>
<formControlPr xmlns="http://schemas.microsoft.com/office/spreadsheetml/2009/9/main" objectType="Radio" lockText="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Table 3b - Data Export'!$F$45"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Radio" firstButton="1" fmlaLink="'Table 3b - Data Export'!$J$45" lockText="1"/>
</file>

<file path=xl/ctrlProps/ctrlProp259.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Radio" firstButton="1" fmlaLink="'Table 3b - Data Export'!$F$46" lockText="1"/>
</file>

<file path=xl/ctrlProps/ctrlProp263.xml><?xml version="1.0" encoding="utf-8"?>
<formControlPr xmlns="http://schemas.microsoft.com/office/spreadsheetml/2009/9/main" objectType="Radio" lockText="1"/>
</file>

<file path=xl/ctrlProps/ctrlProp264.xml><?xml version="1.0" encoding="utf-8"?>
<formControlPr xmlns="http://schemas.microsoft.com/office/spreadsheetml/2009/9/main" objectType="Radio" firstButton="1" fmlaLink="'Table 3b - Data Export'!$J$46" lockText="1"/>
</file>

<file path=xl/ctrlProps/ctrlProp265.xml><?xml version="1.0" encoding="utf-8"?>
<formControlPr xmlns="http://schemas.microsoft.com/office/spreadsheetml/2009/9/main" objectType="Radio" lockText="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firstButton="1" fmlaLink="'Table 3b - Data Export'!$F$47" lockText="1"/>
</file>

<file path=xl/ctrlProps/ctrlProp269.xml><?xml version="1.0" encoding="utf-8"?>
<formControlPr xmlns="http://schemas.microsoft.com/office/spreadsheetml/2009/9/main" objectType="Radio" lockText="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firstButton="1" fmlaLink="'Table 3b - Data Export'!$J$47" lockText="1"/>
</file>

<file path=xl/ctrlProps/ctrlProp271.xml><?xml version="1.0" encoding="utf-8"?>
<formControlPr xmlns="http://schemas.microsoft.com/office/spreadsheetml/2009/9/main" objectType="Radio" lockText="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Table 3b - Data Export'!$F$16"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Radio" firstButton="1" fmlaLink="'Table 3b - Data Export'!$J$16" lockText="1"/>
</file>

<file path=xl/ctrlProps/ctrlProp277.xml><?xml version="1.0" encoding="utf-8"?>
<formControlPr xmlns="http://schemas.microsoft.com/office/spreadsheetml/2009/9/main" objectType="Radio" lockText="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Table 3b - Data Export'!$F$6" lockText="1"/>
</file>

<file path=xl/ctrlProps/ctrlProp280.xml><?xml version="1.0" encoding="utf-8"?>
<formControlPr xmlns="http://schemas.microsoft.com/office/spreadsheetml/2009/9/main" objectType="Radio" firstButton="1" fmlaLink="'Table 3b - Data Export'!$F$48" lockText="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Radio" firstButton="1" fmlaLink="'Table 3b - Data Export'!$J$48" lockText="1"/>
</file>

<file path=xl/ctrlProps/ctrlProp283.xml><?xml version="1.0" encoding="utf-8"?>
<formControlPr xmlns="http://schemas.microsoft.com/office/spreadsheetml/2009/9/main" objectType="Radio" lockText="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Radio" firstButton="1" fmlaLink="'Table 3b - Data Export'!$F$49" lockText="1"/>
</file>

<file path=xl/ctrlProps/ctrlProp287.xml><?xml version="1.0" encoding="utf-8"?>
<formControlPr xmlns="http://schemas.microsoft.com/office/spreadsheetml/2009/9/main" objectType="Radio" lockText="1"/>
</file>

<file path=xl/ctrlProps/ctrlProp288.xml><?xml version="1.0" encoding="utf-8"?>
<formControlPr xmlns="http://schemas.microsoft.com/office/spreadsheetml/2009/9/main" objectType="Radio" firstButton="1" fmlaLink="'Table 3b - Data Export'!$J$49" lockText="1"/>
</file>

<file path=xl/ctrlProps/ctrlProp289.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Radio" firstButton="1" fmlaLink="'Table 3b - Data Export'!$F$50" lockText="1"/>
</file>

<file path=xl/ctrlProps/ctrlProp293.xml><?xml version="1.0" encoding="utf-8"?>
<formControlPr xmlns="http://schemas.microsoft.com/office/spreadsheetml/2009/9/main" objectType="Radio" lockText="1"/>
</file>

<file path=xl/ctrlProps/ctrlProp294.xml><?xml version="1.0" encoding="utf-8"?>
<formControlPr xmlns="http://schemas.microsoft.com/office/spreadsheetml/2009/9/main" objectType="Radio" firstButton="1" fmlaLink="'Table 3b - Data Export'!$J$50" lockText="1"/>
</file>

<file path=xl/ctrlProps/ctrlProp295.xml><?xml version="1.0" encoding="utf-8"?>
<formControlPr xmlns="http://schemas.microsoft.com/office/spreadsheetml/2009/9/main" objectType="Radio" lockText="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Radio" firstButton="1" fmlaLink="'Table 3b - Data Export'!$F$51" lockText="1"/>
</file>

<file path=xl/ctrlProps/ctrlProp29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Table 3b - Data Export'!$J$6" lockText="1"/>
</file>

<file path=xl/ctrlProps/ctrlProp300.xml><?xml version="1.0" encoding="utf-8"?>
<formControlPr xmlns="http://schemas.microsoft.com/office/spreadsheetml/2009/9/main" objectType="Radio" firstButton="1" fmlaLink="'Table 3b - Data Export'!$J$51" lockText="1"/>
</file>

<file path=xl/ctrlProps/ctrlProp301.xml><?xml version="1.0" encoding="utf-8"?>
<formControlPr xmlns="http://schemas.microsoft.com/office/spreadsheetml/2009/9/main" objectType="Radio" lockText="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firstButton="1" fmlaLink="'Data Export'!$IE$2" lockText="1"/>
</file>

<file path=xl/ctrlProps/ctrlProp305.xml><?xml version="1.0" encoding="utf-8"?>
<formControlPr xmlns="http://schemas.microsoft.com/office/spreadsheetml/2009/9/main" objectType="Radio" lockText="1"/>
</file>

<file path=xl/ctrlProps/ctrlProp306.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Table 3b - Data Export'!$F$7"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firstButton="1" fmlaLink="'Table 3b - Data Export'!$J$7"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Table 3b - Data Export'!$F$2" lockText="1"/>
</file>

<file path=xl/ctrlProps/ctrlProp40.xml><?xml version="1.0" encoding="utf-8"?>
<formControlPr xmlns="http://schemas.microsoft.com/office/spreadsheetml/2009/9/main" objectType="Radio" firstButton="1" fmlaLink="'Table 3b - Data Export'!$F$8"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Table 3b - Data Export'!$J$8"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Table 3b - Data Export'!$F$9"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Table 3b - Data Export'!$J$9"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Table 3b - Data Export'!$F$10"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Table 3b - Data Export'!$J$10"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Table 3b - Data Export'!$F$11"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Table 3b - Data Export'!$J$2" lockText="1"/>
</file>

<file path=xl/ctrlProps/ctrlProp60.xml><?xml version="1.0" encoding="utf-8"?>
<formControlPr xmlns="http://schemas.microsoft.com/office/spreadsheetml/2009/9/main" objectType="Radio" firstButton="1" fmlaLink="'Table 3b - Data Export'!$J$11"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Table 3b - Data Export'!$F$12"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Table 3b - Data Export'!$J$12"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Radio" firstButton="1" fmlaLink="'Table 3b - Data Export'!$F$13"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firstButton="1" fmlaLink="'Table 3b - Data Export'!$J$13"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Table 3b - Data Export'!$F$14"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firstButton="1" fmlaLink="'Table 3b - Data Export'!$J$14"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Table 3b - Data Export'!$F$15"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Radio" firstButton="1" fmlaLink="'Table 3b - Data Export'!$J$15"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Table 3b - Data Export'!$F$17"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firstButton="1" fmlaLink="'Table 3b - Data Export'!$J$17"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Table 3b - Data Export'!$F$18"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Table 3b - Data Export'!$J$18"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hyperlink" Target="#Survey!A1"/></Relationships>
</file>

<file path=xl/drawings/drawing1.xml><?xml version="1.0" encoding="utf-8"?>
<xdr:wsDr xmlns:xdr="http://schemas.openxmlformats.org/drawingml/2006/spreadsheetDrawing" xmlns:a="http://schemas.openxmlformats.org/drawingml/2006/main">
  <xdr:twoCellAnchor>
    <xdr:from>
      <xdr:col>6</xdr:col>
      <xdr:colOff>166063</xdr:colOff>
      <xdr:row>23</xdr:row>
      <xdr:rowOff>40428</xdr:rowOff>
    </xdr:from>
    <xdr:to>
      <xdr:col>7</xdr:col>
      <xdr:colOff>823136</xdr:colOff>
      <xdr:row>25</xdr:row>
      <xdr:rowOff>159080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267230" y="15851928"/>
          <a:ext cx="1810656" cy="351485"/>
        </a:xfrm>
        <a:prstGeom prst="roundRect">
          <a:avLst/>
        </a:prstGeom>
        <a:solidFill>
          <a:srgbClr val="62849E"/>
        </a:solidFill>
        <a:ln>
          <a:solidFill>
            <a:srgbClr val="5B7B9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bg1"/>
              </a:solidFill>
              <a:latin typeface="Open Sans" panose="020B0606030504020204" pitchFamily="34" charset="0"/>
              <a:ea typeface="Open Sans" panose="020B0606030504020204" pitchFamily="34" charset="0"/>
              <a:cs typeface="Open Sans" panose="020B0606030504020204" pitchFamily="34" charset="0"/>
            </a:rPr>
            <a:t>Start</a:t>
          </a:r>
          <a:r>
            <a:rPr lang="en-US" sz="12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Survey</a:t>
          </a:r>
          <a:endParaRPr lang="en-US" sz="12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400050</xdr:colOff>
          <xdr:row>211</xdr:row>
          <xdr:rowOff>0</xdr:rowOff>
        </xdr:from>
        <xdr:to>
          <xdr:col>6</xdr:col>
          <xdr:colOff>247650</xdr:colOff>
          <xdr:row>212</xdr:row>
          <xdr:rowOff>331470</xdr:rowOff>
        </xdr:to>
        <xdr:sp macro="" textlink="">
          <xdr:nvSpPr>
            <xdr:cNvPr id="36865" name="Group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211</xdr:row>
          <xdr:rowOff>0</xdr:rowOff>
        </xdr:from>
        <xdr:to>
          <xdr:col>16</xdr:col>
          <xdr:colOff>114300</xdr:colOff>
          <xdr:row>217</xdr:row>
          <xdr:rowOff>19050</xdr:rowOff>
        </xdr:to>
        <xdr:sp macro="" textlink="">
          <xdr:nvSpPr>
            <xdr:cNvPr id="36866" name="Group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449580</xdr:colOff>
          <xdr:row>212</xdr:row>
          <xdr:rowOff>171450</xdr:rowOff>
        </xdr:from>
        <xdr:to>
          <xdr:col>7</xdr:col>
          <xdr:colOff>38100</xdr:colOff>
          <xdr:row>214</xdr:row>
          <xdr:rowOff>133350</xdr:rowOff>
        </xdr:to>
        <xdr:sp macro="" textlink="">
          <xdr:nvSpPr>
            <xdr:cNvPr id="36867" name="Group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142</xdr:row>
          <xdr:rowOff>76200</xdr:rowOff>
        </xdr:from>
        <xdr:to>
          <xdr:col>21</xdr:col>
          <xdr:colOff>160020</xdr:colOff>
          <xdr:row>142</xdr:row>
          <xdr:rowOff>293370</xdr:rowOff>
        </xdr:to>
        <xdr:sp macro="" textlink="">
          <xdr:nvSpPr>
            <xdr:cNvPr id="36869" name="Option Button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142</xdr:row>
          <xdr:rowOff>76200</xdr:rowOff>
        </xdr:from>
        <xdr:to>
          <xdr:col>23</xdr:col>
          <xdr:colOff>171450</xdr:colOff>
          <xdr:row>142</xdr:row>
          <xdr:rowOff>293370</xdr:rowOff>
        </xdr:to>
        <xdr:sp macro="" textlink="">
          <xdr:nvSpPr>
            <xdr:cNvPr id="36870" name="Option Button 6" hidden="1">
              <a:extLst>
                <a:ext uri="{63B3BB69-23CF-44E3-9099-C40C66FF867C}">
                  <a14:compatExt spid="_x0000_s36870"/>
                </a:ext>
                <a:ext uri="{FF2B5EF4-FFF2-40B4-BE49-F238E27FC236}">
                  <a16:creationId xmlns:a16="http://schemas.microsoft.com/office/drawing/2014/main" id="{00000000-0008-0000-01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142</xdr:row>
          <xdr:rowOff>76200</xdr:rowOff>
        </xdr:from>
        <xdr:to>
          <xdr:col>40</xdr:col>
          <xdr:colOff>160020</xdr:colOff>
          <xdr:row>142</xdr:row>
          <xdr:rowOff>293370</xdr:rowOff>
        </xdr:to>
        <xdr:sp macro="" textlink="">
          <xdr:nvSpPr>
            <xdr:cNvPr id="36871" name="Option Button 7" hidden="1">
              <a:extLst>
                <a:ext uri="{63B3BB69-23CF-44E3-9099-C40C66FF867C}">
                  <a14:compatExt spid="_x0000_s36871"/>
                </a:ext>
                <a:ext uri="{FF2B5EF4-FFF2-40B4-BE49-F238E27FC236}">
                  <a16:creationId xmlns:a16="http://schemas.microsoft.com/office/drawing/2014/main" id="{00000000-0008-0000-01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142</xdr:row>
          <xdr:rowOff>76200</xdr:rowOff>
        </xdr:from>
        <xdr:to>
          <xdr:col>42</xdr:col>
          <xdr:colOff>171450</xdr:colOff>
          <xdr:row>142</xdr:row>
          <xdr:rowOff>293370</xdr:rowOff>
        </xdr:to>
        <xdr:sp macro="" textlink="">
          <xdr:nvSpPr>
            <xdr:cNvPr id="36872" name="Option Button 8" hidden="1">
              <a:extLst>
                <a:ext uri="{63B3BB69-23CF-44E3-9099-C40C66FF867C}">
                  <a14:compatExt spid="_x0000_s36872"/>
                </a:ext>
                <a:ext uri="{FF2B5EF4-FFF2-40B4-BE49-F238E27FC236}">
                  <a16:creationId xmlns:a16="http://schemas.microsoft.com/office/drawing/2014/main" id="{00000000-0008-0000-01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142</xdr:row>
          <xdr:rowOff>57150</xdr:rowOff>
        </xdr:from>
        <xdr:to>
          <xdr:col>23</xdr:col>
          <xdr:colOff>236220</xdr:colOff>
          <xdr:row>142</xdr:row>
          <xdr:rowOff>304800</xdr:rowOff>
        </xdr:to>
        <xdr:sp macro="" textlink="">
          <xdr:nvSpPr>
            <xdr:cNvPr id="36873" name="Group Box 9" hidden="1">
              <a:extLst>
                <a:ext uri="{63B3BB69-23CF-44E3-9099-C40C66FF867C}">
                  <a14:compatExt spid="_x0000_s36873"/>
                </a:ext>
                <a:ext uri="{FF2B5EF4-FFF2-40B4-BE49-F238E27FC236}">
                  <a16:creationId xmlns:a16="http://schemas.microsoft.com/office/drawing/2014/main" id="{00000000-0008-0000-0100-00000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142</xdr:row>
          <xdr:rowOff>68580</xdr:rowOff>
        </xdr:from>
        <xdr:to>
          <xdr:col>42</xdr:col>
          <xdr:colOff>285750</xdr:colOff>
          <xdr:row>142</xdr:row>
          <xdr:rowOff>312420</xdr:rowOff>
        </xdr:to>
        <xdr:sp macro="" textlink="">
          <xdr:nvSpPr>
            <xdr:cNvPr id="36874" name="Group Box 10" hidden="1">
              <a:extLst>
                <a:ext uri="{63B3BB69-23CF-44E3-9099-C40C66FF867C}">
                  <a14:compatExt spid="_x0000_s36874"/>
                </a:ext>
                <a:ext uri="{FF2B5EF4-FFF2-40B4-BE49-F238E27FC236}">
                  <a16:creationId xmlns:a16="http://schemas.microsoft.com/office/drawing/2014/main" id="{00000000-0008-0000-0100-00000A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143</xdr:row>
          <xdr:rowOff>76200</xdr:rowOff>
        </xdr:from>
        <xdr:to>
          <xdr:col>21</xdr:col>
          <xdr:colOff>160020</xdr:colOff>
          <xdr:row>143</xdr:row>
          <xdr:rowOff>293370</xdr:rowOff>
        </xdr:to>
        <xdr:sp macro="" textlink="">
          <xdr:nvSpPr>
            <xdr:cNvPr id="36875" name="Option Button 11" hidden="1">
              <a:extLst>
                <a:ext uri="{63B3BB69-23CF-44E3-9099-C40C66FF867C}">
                  <a14:compatExt spid="_x0000_s36875"/>
                </a:ext>
                <a:ext uri="{FF2B5EF4-FFF2-40B4-BE49-F238E27FC236}">
                  <a16:creationId xmlns:a16="http://schemas.microsoft.com/office/drawing/2014/main" id="{00000000-0008-0000-01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143</xdr:row>
          <xdr:rowOff>76200</xdr:rowOff>
        </xdr:from>
        <xdr:to>
          <xdr:col>23</xdr:col>
          <xdr:colOff>171450</xdr:colOff>
          <xdr:row>143</xdr:row>
          <xdr:rowOff>293370</xdr:rowOff>
        </xdr:to>
        <xdr:sp macro="" textlink="">
          <xdr:nvSpPr>
            <xdr:cNvPr id="36876" name="Option Button 12" hidden="1">
              <a:extLst>
                <a:ext uri="{63B3BB69-23CF-44E3-9099-C40C66FF867C}">
                  <a14:compatExt spid="_x0000_s36876"/>
                </a:ext>
                <a:ext uri="{FF2B5EF4-FFF2-40B4-BE49-F238E27FC236}">
                  <a16:creationId xmlns:a16="http://schemas.microsoft.com/office/drawing/2014/main" id="{00000000-0008-0000-01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143</xdr:row>
          <xdr:rowOff>76200</xdr:rowOff>
        </xdr:from>
        <xdr:to>
          <xdr:col>40</xdr:col>
          <xdr:colOff>160020</xdr:colOff>
          <xdr:row>143</xdr:row>
          <xdr:rowOff>293370</xdr:rowOff>
        </xdr:to>
        <xdr:sp macro="" textlink="">
          <xdr:nvSpPr>
            <xdr:cNvPr id="36877" name="Option Button 13" hidden="1">
              <a:extLst>
                <a:ext uri="{63B3BB69-23CF-44E3-9099-C40C66FF867C}">
                  <a14:compatExt spid="_x0000_s36877"/>
                </a:ext>
                <a:ext uri="{FF2B5EF4-FFF2-40B4-BE49-F238E27FC236}">
                  <a16:creationId xmlns:a16="http://schemas.microsoft.com/office/drawing/2014/main" id="{00000000-0008-0000-01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143</xdr:row>
          <xdr:rowOff>76200</xdr:rowOff>
        </xdr:from>
        <xdr:to>
          <xdr:col>42</xdr:col>
          <xdr:colOff>171450</xdr:colOff>
          <xdr:row>143</xdr:row>
          <xdr:rowOff>293370</xdr:rowOff>
        </xdr:to>
        <xdr:sp macro="" textlink="">
          <xdr:nvSpPr>
            <xdr:cNvPr id="36878" name="Option Button 14" hidden="1">
              <a:extLst>
                <a:ext uri="{63B3BB69-23CF-44E3-9099-C40C66FF867C}">
                  <a14:compatExt spid="_x0000_s36878"/>
                </a:ext>
                <a:ext uri="{FF2B5EF4-FFF2-40B4-BE49-F238E27FC236}">
                  <a16:creationId xmlns:a16="http://schemas.microsoft.com/office/drawing/2014/main" id="{00000000-0008-0000-01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143</xdr:row>
          <xdr:rowOff>57150</xdr:rowOff>
        </xdr:from>
        <xdr:to>
          <xdr:col>23</xdr:col>
          <xdr:colOff>247650</xdr:colOff>
          <xdr:row>143</xdr:row>
          <xdr:rowOff>304800</xdr:rowOff>
        </xdr:to>
        <xdr:sp macro="" textlink="">
          <xdr:nvSpPr>
            <xdr:cNvPr id="36879" name="Group Box 15" hidden="1">
              <a:extLst>
                <a:ext uri="{63B3BB69-23CF-44E3-9099-C40C66FF867C}">
                  <a14:compatExt spid="_x0000_s36879"/>
                </a:ext>
                <a:ext uri="{FF2B5EF4-FFF2-40B4-BE49-F238E27FC236}">
                  <a16:creationId xmlns:a16="http://schemas.microsoft.com/office/drawing/2014/main" id="{00000000-0008-0000-0100-00000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143</xdr:row>
          <xdr:rowOff>68580</xdr:rowOff>
        </xdr:from>
        <xdr:to>
          <xdr:col>42</xdr:col>
          <xdr:colOff>285750</xdr:colOff>
          <xdr:row>143</xdr:row>
          <xdr:rowOff>312420</xdr:rowOff>
        </xdr:to>
        <xdr:sp macro="" textlink="">
          <xdr:nvSpPr>
            <xdr:cNvPr id="36880" name="Group Box 16" hidden="1">
              <a:extLst>
                <a:ext uri="{63B3BB69-23CF-44E3-9099-C40C66FF867C}">
                  <a14:compatExt spid="_x0000_s36880"/>
                </a:ext>
                <a:ext uri="{FF2B5EF4-FFF2-40B4-BE49-F238E27FC236}">
                  <a16:creationId xmlns:a16="http://schemas.microsoft.com/office/drawing/2014/main" id="{00000000-0008-0000-0100-000010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144</xdr:row>
          <xdr:rowOff>76200</xdr:rowOff>
        </xdr:from>
        <xdr:to>
          <xdr:col>21</xdr:col>
          <xdr:colOff>160020</xdr:colOff>
          <xdr:row>144</xdr:row>
          <xdr:rowOff>293370</xdr:rowOff>
        </xdr:to>
        <xdr:sp macro="" textlink="">
          <xdr:nvSpPr>
            <xdr:cNvPr id="36887" name="Option Button 23" hidden="1">
              <a:extLst>
                <a:ext uri="{63B3BB69-23CF-44E3-9099-C40C66FF867C}">
                  <a14:compatExt spid="_x0000_s36887"/>
                </a:ext>
                <a:ext uri="{FF2B5EF4-FFF2-40B4-BE49-F238E27FC236}">
                  <a16:creationId xmlns:a16="http://schemas.microsoft.com/office/drawing/2014/main" id="{00000000-0008-0000-01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144</xdr:row>
          <xdr:rowOff>76200</xdr:rowOff>
        </xdr:from>
        <xdr:to>
          <xdr:col>23</xdr:col>
          <xdr:colOff>171450</xdr:colOff>
          <xdr:row>144</xdr:row>
          <xdr:rowOff>293370</xdr:rowOff>
        </xdr:to>
        <xdr:sp macro="" textlink="">
          <xdr:nvSpPr>
            <xdr:cNvPr id="36888" name="Option Button 24" hidden="1">
              <a:extLst>
                <a:ext uri="{63B3BB69-23CF-44E3-9099-C40C66FF867C}">
                  <a14:compatExt spid="_x0000_s36888"/>
                </a:ext>
                <a:ext uri="{FF2B5EF4-FFF2-40B4-BE49-F238E27FC236}">
                  <a16:creationId xmlns:a16="http://schemas.microsoft.com/office/drawing/2014/main" id="{00000000-0008-0000-01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144</xdr:row>
          <xdr:rowOff>76200</xdr:rowOff>
        </xdr:from>
        <xdr:to>
          <xdr:col>40</xdr:col>
          <xdr:colOff>160020</xdr:colOff>
          <xdr:row>144</xdr:row>
          <xdr:rowOff>293370</xdr:rowOff>
        </xdr:to>
        <xdr:sp macro="" textlink="">
          <xdr:nvSpPr>
            <xdr:cNvPr id="36889" name="Option Button 25" hidden="1">
              <a:extLst>
                <a:ext uri="{63B3BB69-23CF-44E3-9099-C40C66FF867C}">
                  <a14:compatExt spid="_x0000_s36889"/>
                </a:ext>
                <a:ext uri="{FF2B5EF4-FFF2-40B4-BE49-F238E27FC236}">
                  <a16:creationId xmlns:a16="http://schemas.microsoft.com/office/drawing/2014/main" id="{00000000-0008-0000-01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144</xdr:row>
          <xdr:rowOff>76200</xdr:rowOff>
        </xdr:from>
        <xdr:to>
          <xdr:col>42</xdr:col>
          <xdr:colOff>171450</xdr:colOff>
          <xdr:row>144</xdr:row>
          <xdr:rowOff>293370</xdr:rowOff>
        </xdr:to>
        <xdr:sp macro="" textlink="">
          <xdr:nvSpPr>
            <xdr:cNvPr id="36890" name="Option Button 26" hidden="1">
              <a:extLst>
                <a:ext uri="{63B3BB69-23CF-44E3-9099-C40C66FF867C}">
                  <a14:compatExt spid="_x0000_s36890"/>
                </a:ext>
                <a:ext uri="{FF2B5EF4-FFF2-40B4-BE49-F238E27FC236}">
                  <a16:creationId xmlns:a16="http://schemas.microsoft.com/office/drawing/2014/main" id="{00000000-0008-0000-01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144</xdr:row>
          <xdr:rowOff>57150</xdr:rowOff>
        </xdr:from>
        <xdr:to>
          <xdr:col>23</xdr:col>
          <xdr:colOff>247650</xdr:colOff>
          <xdr:row>144</xdr:row>
          <xdr:rowOff>304800</xdr:rowOff>
        </xdr:to>
        <xdr:sp macro="" textlink="">
          <xdr:nvSpPr>
            <xdr:cNvPr id="36891" name="Group Box 27" hidden="1">
              <a:extLst>
                <a:ext uri="{63B3BB69-23CF-44E3-9099-C40C66FF867C}">
                  <a14:compatExt spid="_x0000_s36891"/>
                </a:ext>
                <a:ext uri="{FF2B5EF4-FFF2-40B4-BE49-F238E27FC236}">
                  <a16:creationId xmlns:a16="http://schemas.microsoft.com/office/drawing/2014/main" id="{00000000-0008-0000-0100-00001B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144</xdr:row>
          <xdr:rowOff>68580</xdr:rowOff>
        </xdr:from>
        <xdr:to>
          <xdr:col>42</xdr:col>
          <xdr:colOff>285750</xdr:colOff>
          <xdr:row>144</xdr:row>
          <xdr:rowOff>312420</xdr:rowOff>
        </xdr:to>
        <xdr:sp macro="" textlink="">
          <xdr:nvSpPr>
            <xdr:cNvPr id="36892" name="Group Box 28" hidden="1">
              <a:extLst>
                <a:ext uri="{63B3BB69-23CF-44E3-9099-C40C66FF867C}">
                  <a14:compatExt spid="_x0000_s36892"/>
                </a:ext>
                <a:ext uri="{FF2B5EF4-FFF2-40B4-BE49-F238E27FC236}">
                  <a16:creationId xmlns:a16="http://schemas.microsoft.com/office/drawing/2014/main" id="{00000000-0008-0000-0100-00001C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145</xdr:row>
          <xdr:rowOff>76200</xdr:rowOff>
        </xdr:from>
        <xdr:to>
          <xdr:col>21</xdr:col>
          <xdr:colOff>160020</xdr:colOff>
          <xdr:row>145</xdr:row>
          <xdr:rowOff>293370</xdr:rowOff>
        </xdr:to>
        <xdr:sp macro="" textlink="">
          <xdr:nvSpPr>
            <xdr:cNvPr id="36894" name="Option Button 30" hidden="1">
              <a:extLst>
                <a:ext uri="{63B3BB69-23CF-44E3-9099-C40C66FF867C}">
                  <a14:compatExt spid="_x0000_s36894"/>
                </a:ext>
                <a:ext uri="{FF2B5EF4-FFF2-40B4-BE49-F238E27FC236}">
                  <a16:creationId xmlns:a16="http://schemas.microsoft.com/office/drawing/2014/main" id="{00000000-0008-0000-01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145</xdr:row>
          <xdr:rowOff>76200</xdr:rowOff>
        </xdr:from>
        <xdr:to>
          <xdr:col>23</xdr:col>
          <xdr:colOff>171450</xdr:colOff>
          <xdr:row>145</xdr:row>
          <xdr:rowOff>293370</xdr:rowOff>
        </xdr:to>
        <xdr:sp macro="" textlink="">
          <xdr:nvSpPr>
            <xdr:cNvPr id="36895" name="Option Button 31" hidden="1">
              <a:extLst>
                <a:ext uri="{63B3BB69-23CF-44E3-9099-C40C66FF867C}">
                  <a14:compatExt spid="_x0000_s36895"/>
                </a:ext>
                <a:ext uri="{FF2B5EF4-FFF2-40B4-BE49-F238E27FC236}">
                  <a16:creationId xmlns:a16="http://schemas.microsoft.com/office/drawing/2014/main" id="{00000000-0008-0000-01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145</xdr:row>
          <xdr:rowOff>76200</xdr:rowOff>
        </xdr:from>
        <xdr:to>
          <xdr:col>40</xdr:col>
          <xdr:colOff>160020</xdr:colOff>
          <xdr:row>145</xdr:row>
          <xdr:rowOff>293370</xdr:rowOff>
        </xdr:to>
        <xdr:sp macro="" textlink="">
          <xdr:nvSpPr>
            <xdr:cNvPr id="36896" name="Option Button 32" hidden="1">
              <a:extLst>
                <a:ext uri="{63B3BB69-23CF-44E3-9099-C40C66FF867C}">
                  <a14:compatExt spid="_x0000_s36896"/>
                </a:ext>
                <a:ext uri="{FF2B5EF4-FFF2-40B4-BE49-F238E27FC236}">
                  <a16:creationId xmlns:a16="http://schemas.microsoft.com/office/drawing/2014/main" id="{00000000-0008-0000-01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145</xdr:row>
          <xdr:rowOff>76200</xdr:rowOff>
        </xdr:from>
        <xdr:to>
          <xdr:col>42</xdr:col>
          <xdr:colOff>171450</xdr:colOff>
          <xdr:row>145</xdr:row>
          <xdr:rowOff>293370</xdr:rowOff>
        </xdr:to>
        <xdr:sp macro="" textlink="">
          <xdr:nvSpPr>
            <xdr:cNvPr id="36897" name="Option Button 33" hidden="1">
              <a:extLst>
                <a:ext uri="{63B3BB69-23CF-44E3-9099-C40C66FF867C}">
                  <a14:compatExt spid="_x0000_s36897"/>
                </a:ext>
                <a:ext uri="{FF2B5EF4-FFF2-40B4-BE49-F238E27FC236}">
                  <a16:creationId xmlns:a16="http://schemas.microsoft.com/office/drawing/2014/main" id="{00000000-0008-0000-01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145</xdr:row>
          <xdr:rowOff>57150</xdr:rowOff>
        </xdr:from>
        <xdr:to>
          <xdr:col>23</xdr:col>
          <xdr:colOff>247650</xdr:colOff>
          <xdr:row>145</xdr:row>
          <xdr:rowOff>304800</xdr:rowOff>
        </xdr:to>
        <xdr:sp macro="" textlink="">
          <xdr:nvSpPr>
            <xdr:cNvPr id="36898" name="Group Box 34" hidden="1">
              <a:extLst>
                <a:ext uri="{63B3BB69-23CF-44E3-9099-C40C66FF867C}">
                  <a14:compatExt spid="_x0000_s36898"/>
                </a:ext>
                <a:ext uri="{FF2B5EF4-FFF2-40B4-BE49-F238E27FC236}">
                  <a16:creationId xmlns:a16="http://schemas.microsoft.com/office/drawing/2014/main" id="{00000000-0008-0000-0100-00002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145</xdr:row>
          <xdr:rowOff>68580</xdr:rowOff>
        </xdr:from>
        <xdr:to>
          <xdr:col>42</xdr:col>
          <xdr:colOff>285750</xdr:colOff>
          <xdr:row>145</xdr:row>
          <xdr:rowOff>312420</xdr:rowOff>
        </xdr:to>
        <xdr:sp macro="" textlink="">
          <xdr:nvSpPr>
            <xdr:cNvPr id="36899" name="Group Box 35" hidden="1">
              <a:extLst>
                <a:ext uri="{63B3BB69-23CF-44E3-9099-C40C66FF867C}">
                  <a14:compatExt spid="_x0000_s36899"/>
                </a:ext>
                <a:ext uri="{FF2B5EF4-FFF2-40B4-BE49-F238E27FC236}">
                  <a16:creationId xmlns:a16="http://schemas.microsoft.com/office/drawing/2014/main" id="{00000000-0008-0000-0100-00002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146</xdr:row>
          <xdr:rowOff>76200</xdr:rowOff>
        </xdr:from>
        <xdr:to>
          <xdr:col>21</xdr:col>
          <xdr:colOff>160020</xdr:colOff>
          <xdr:row>146</xdr:row>
          <xdr:rowOff>293370</xdr:rowOff>
        </xdr:to>
        <xdr:sp macro="" textlink="">
          <xdr:nvSpPr>
            <xdr:cNvPr id="36900" name="Option Button 36" hidden="1">
              <a:extLst>
                <a:ext uri="{63B3BB69-23CF-44E3-9099-C40C66FF867C}">
                  <a14:compatExt spid="_x0000_s36900"/>
                </a:ext>
                <a:ext uri="{FF2B5EF4-FFF2-40B4-BE49-F238E27FC236}">
                  <a16:creationId xmlns:a16="http://schemas.microsoft.com/office/drawing/2014/main" id="{00000000-0008-0000-01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146</xdr:row>
          <xdr:rowOff>76200</xdr:rowOff>
        </xdr:from>
        <xdr:to>
          <xdr:col>23</xdr:col>
          <xdr:colOff>171450</xdr:colOff>
          <xdr:row>146</xdr:row>
          <xdr:rowOff>293370</xdr:rowOff>
        </xdr:to>
        <xdr:sp macro="" textlink="">
          <xdr:nvSpPr>
            <xdr:cNvPr id="36901" name="Option Button 37" hidden="1">
              <a:extLst>
                <a:ext uri="{63B3BB69-23CF-44E3-9099-C40C66FF867C}">
                  <a14:compatExt spid="_x0000_s36901"/>
                </a:ext>
                <a:ext uri="{FF2B5EF4-FFF2-40B4-BE49-F238E27FC236}">
                  <a16:creationId xmlns:a16="http://schemas.microsoft.com/office/drawing/2014/main" id="{00000000-0008-0000-01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146</xdr:row>
          <xdr:rowOff>76200</xdr:rowOff>
        </xdr:from>
        <xdr:to>
          <xdr:col>40</xdr:col>
          <xdr:colOff>160020</xdr:colOff>
          <xdr:row>146</xdr:row>
          <xdr:rowOff>293370</xdr:rowOff>
        </xdr:to>
        <xdr:sp macro="" textlink="">
          <xdr:nvSpPr>
            <xdr:cNvPr id="36902" name="Option Button 38" hidden="1">
              <a:extLst>
                <a:ext uri="{63B3BB69-23CF-44E3-9099-C40C66FF867C}">
                  <a14:compatExt spid="_x0000_s36902"/>
                </a:ext>
                <a:ext uri="{FF2B5EF4-FFF2-40B4-BE49-F238E27FC236}">
                  <a16:creationId xmlns:a16="http://schemas.microsoft.com/office/drawing/2014/main" id="{00000000-0008-0000-01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146</xdr:row>
          <xdr:rowOff>76200</xdr:rowOff>
        </xdr:from>
        <xdr:to>
          <xdr:col>42</xdr:col>
          <xdr:colOff>171450</xdr:colOff>
          <xdr:row>146</xdr:row>
          <xdr:rowOff>293370</xdr:rowOff>
        </xdr:to>
        <xdr:sp macro="" textlink="">
          <xdr:nvSpPr>
            <xdr:cNvPr id="36903" name="Option Button 39" hidden="1">
              <a:extLst>
                <a:ext uri="{63B3BB69-23CF-44E3-9099-C40C66FF867C}">
                  <a14:compatExt spid="_x0000_s36903"/>
                </a:ext>
                <a:ext uri="{FF2B5EF4-FFF2-40B4-BE49-F238E27FC236}">
                  <a16:creationId xmlns:a16="http://schemas.microsoft.com/office/drawing/2014/main" id="{00000000-0008-0000-01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146</xdr:row>
          <xdr:rowOff>57150</xdr:rowOff>
        </xdr:from>
        <xdr:to>
          <xdr:col>23</xdr:col>
          <xdr:colOff>247650</xdr:colOff>
          <xdr:row>146</xdr:row>
          <xdr:rowOff>304800</xdr:rowOff>
        </xdr:to>
        <xdr:sp macro="" textlink="">
          <xdr:nvSpPr>
            <xdr:cNvPr id="36904" name="Group Box 40" hidden="1">
              <a:extLst>
                <a:ext uri="{63B3BB69-23CF-44E3-9099-C40C66FF867C}">
                  <a14:compatExt spid="_x0000_s36904"/>
                </a:ext>
                <a:ext uri="{FF2B5EF4-FFF2-40B4-BE49-F238E27FC236}">
                  <a16:creationId xmlns:a16="http://schemas.microsoft.com/office/drawing/2014/main" id="{00000000-0008-0000-0100-000028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146</xdr:row>
          <xdr:rowOff>68580</xdr:rowOff>
        </xdr:from>
        <xdr:to>
          <xdr:col>42</xdr:col>
          <xdr:colOff>285750</xdr:colOff>
          <xdr:row>146</xdr:row>
          <xdr:rowOff>312420</xdr:rowOff>
        </xdr:to>
        <xdr:sp macro="" textlink="">
          <xdr:nvSpPr>
            <xdr:cNvPr id="36905" name="Group Box 41" hidden="1">
              <a:extLst>
                <a:ext uri="{63B3BB69-23CF-44E3-9099-C40C66FF867C}">
                  <a14:compatExt spid="_x0000_s36905"/>
                </a:ext>
                <a:ext uri="{FF2B5EF4-FFF2-40B4-BE49-F238E27FC236}">
                  <a16:creationId xmlns:a16="http://schemas.microsoft.com/office/drawing/2014/main" id="{00000000-0008-0000-0100-00002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147</xdr:row>
          <xdr:rowOff>76200</xdr:rowOff>
        </xdr:from>
        <xdr:to>
          <xdr:col>21</xdr:col>
          <xdr:colOff>160020</xdr:colOff>
          <xdr:row>147</xdr:row>
          <xdr:rowOff>293370</xdr:rowOff>
        </xdr:to>
        <xdr:sp macro="" textlink="">
          <xdr:nvSpPr>
            <xdr:cNvPr id="36906" name="Option Button 42" hidden="1">
              <a:extLst>
                <a:ext uri="{63B3BB69-23CF-44E3-9099-C40C66FF867C}">
                  <a14:compatExt spid="_x0000_s36906"/>
                </a:ext>
                <a:ext uri="{FF2B5EF4-FFF2-40B4-BE49-F238E27FC236}">
                  <a16:creationId xmlns:a16="http://schemas.microsoft.com/office/drawing/2014/main" id="{00000000-0008-0000-01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147</xdr:row>
          <xdr:rowOff>76200</xdr:rowOff>
        </xdr:from>
        <xdr:to>
          <xdr:col>23</xdr:col>
          <xdr:colOff>171450</xdr:colOff>
          <xdr:row>147</xdr:row>
          <xdr:rowOff>293370</xdr:rowOff>
        </xdr:to>
        <xdr:sp macro="" textlink="">
          <xdr:nvSpPr>
            <xdr:cNvPr id="36907" name="Option Button 43" hidden="1">
              <a:extLst>
                <a:ext uri="{63B3BB69-23CF-44E3-9099-C40C66FF867C}">
                  <a14:compatExt spid="_x0000_s36907"/>
                </a:ext>
                <a:ext uri="{FF2B5EF4-FFF2-40B4-BE49-F238E27FC236}">
                  <a16:creationId xmlns:a16="http://schemas.microsoft.com/office/drawing/2014/main" id="{00000000-0008-0000-01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147</xdr:row>
          <xdr:rowOff>76200</xdr:rowOff>
        </xdr:from>
        <xdr:to>
          <xdr:col>40</xdr:col>
          <xdr:colOff>160020</xdr:colOff>
          <xdr:row>147</xdr:row>
          <xdr:rowOff>293370</xdr:rowOff>
        </xdr:to>
        <xdr:sp macro="" textlink="">
          <xdr:nvSpPr>
            <xdr:cNvPr id="36908" name="Option Button 44" hidden="1">
              <a:extLst>
                <a:ext uri="{63B3BB69-23CF-44E3-9099-C40C66FF867C}">
                  <a14:compatExt spid="_x0000_s36908"/>
                </a:ext>
                <a:ext uri="{FF2B5EF4-FFF2-40B4-BE49-F238E27FC236}">
                  <a16:creationId xmlns:a16="http://schemas.microsoft.com/office/drawing/2014/main" id="{00000000-0008-0000-01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147</xdr:row>
          <xdr:rowOff>76200</xdr:rowOff>
        </xdr:from>
        <xdr:to>
          <xdr:col>42</xdr:col>
          <xdr:colOff>171450</xdr:colOff>
          <xdr:row>147</xdr:row>
          <xdr:rowOff>293370</xdr:rowOff>
        </xdr:to>
        <xdr:sp macro="" textlink="">
          <xdr:nvSpPr>
            <xdr:cNvPr id="36909" name="Option Button 45" hidden="1">
              <a:extLst>
                <a:ext uri="{63B3BB69-23CF-44E3-9099-C40C66FF867C}">
                  <a14:compatExt spid="_x0000_s36909"/>
                </a:ext>
                <a:ext uri="{FF2B5EF4-FFF2-40B4-BE49-F238E27FC236}">
                  <a16:creationId xmlns:a16="http://schemas.microsoft.com/office/drawing/2014/main" id="{00000000-0008-0000-01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147</xdr:row>
          <xdr:rowOff>57150</xdr:rowOff>
        </xdr:from>
        <xdr:to>
          <xdr:col>23</xdr:col>
          <xdr:colOff>247650</xdr:colOff>
          <xdr:row>147</xdr:row>
          <xdr:rowOff>304800</xdr:rowOff>
        </xdr:to>
        <xdr:sp macro="" textlink="">
          <xdr:nvSpPr>
            <xdr:cNvPr id="36910" name="Group Box 46" hidden="1">
              <a:extLst>
                <a:ext uri="{63B3BB69-23CF-44E3-9099-C40C66FF867C}">
                  <a14:compatExt spid="_x0000_s36910"/>
                </a:ext>
                <a:ext uri="{FF2B5EF4-FFF2-40B4-BE49-F238E27FC236}">
                  <a16:creationId xmlns:a16="http://schemas.microsoft.com/office/drawing/2014/main" id="{00000000-0008-0000-0100-00002E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147</xdr:row>
          <xdr:rowOff>68580</xdr:rowOff>
        </xdr:from>
        <xdr:to>
          <xdr:col>42</xdr:col>
          <xdr:colOff>285750</xdr:colOff>
          <xdr:row>147</xdr:row>
          <xdr:rowOff>312420</xdr:rowOff>
        </xdr:to>
        <xdr:sp macro="" textlink="">
          <xdr:nvSpPr>
            <xdr:cNvPr id="36911" name="Group Box 47" hidden="1">
              <a:extLst>
                <a:ext uri="{63B3BB69-23CF-44E3-9099-C40C66FF867C}">
                  <a14:compatExt spid="_x0000_s36911"/>
                </a:ext>
                <a:ext uri="{FF2B5EF4-FFF2-40B4-BE49-F238E27FC236}">
                  <a16:creationId xmlns:a16="http://schemas.microsoft.com/office/drawing/2014/main" id="{00000000-0008-0000-0100-00002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148</xdr:row>
          <xdr:rowOff>76200</xdr:rowOff>
        </xdr:from>
        <xdr:to>
          <xdr:col>21</xdr:col>
          <xdr:colOff>160020</xdr:colOff>
          <xdr:row>148</xdr:row>
          <xdr:rowOff>293370</xdr:rowOff>
        </xdr:to>
        <xdr:sp macro="" textlink="">
          <xdr:nvSpPr>
            <xdr:cNvPr id="36912" name="Option Button 48" hidden="1">
              <a:extLst>
                <a:ext uri="{63B3BB69-23CF-44E3-9099-C40C66FF867C}">
                  <a14:compatExt spid="_x0000_s36912"/>
                </a:ext>
                <a:ext uri="{FF2B5EF4-FFF2-40B4-BE49-F238E27FC236}">
                  <a16:creationId xmlns:a16="http://schemas.microsoft.com/office/drawing/2014/main" id="{00000000-0008-0000-01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148</xdr:row>
          <xdr:rowOff>76200</xdr:rowOff>
        </xdr:from>
        <xdr:to>
          <xdr:col>23</xdr:col>
          <xdr:colOff>171450</xdr:colOff>
          <xdr:row>148</xdr:row>
          <xdr:rowOff>293370</xdr:rowOff>
        </xdr:to>
        <xdr:sp macro="" textlink="">
          <xdr:nvSpPr>
            <xdr:cNvPr id="36913" name="Option Button 49" hidden="1">
              <a:extLst>
                <a:ext uri="{63B3BB69-23CF-44E3-9099-C40C66FF867C}">
                  <a14:compatExt spid="_x0000_s36913"/>
                </a:ext>
                <a:ext uri="{FF2B5EF4-FFF2-40B4-BE49-F238E27FC236}">
                  <a16:creationId xmlns:a16="http://schemas.microsoft.com/office/drawing/2014/main" id="{00000000-0008-0000-01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148</xdr:row>
          <xdr:rowOff>76200</xdr:rowOff>
        </xdr:from>
        <xdr:to>
          <xdr:col>40</xdr:col>
          <xdr:colOff>160020</xdr:colOff>
          <xdr:row>148</xdr:row>
          <xdr:rowOff>293370</xdr:rowOff>
        </xdr:to>
        <xdr:sp macro="" textlink="">
          <xdr:nvSpPr>
            <xdr:cNvPr id="36914" name="Option Button 50" hidden="1">
              <a:extLst>
                <a:ext uri="{63B3BB69-23CF-44E3-9099-C40C66FF867C}">
                  <a14:compatExt spid="_x0000_s36914"/>
                </a:ext>
                <a:ext uri="{FF2B5EF4-FFF2-40B4-BE49-F238E27FC236}">
                  <a16:creationId xmlns:a16="http://schemas.microsoft.com/office/drawing/2014/main" id="{00000000-0008-0000-01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148</xdr:row>
          <xdr:rowOff>76200</xdr:rowOff>
        </xdr:from>
        <xdr:to>
          <xdr:col>42</xdr:col>
          <xdr:colOff>171450</xdr:colOff>
          <xdr:row>148</xdr:row>
          <xdr:rowOff>293370</xdr:rowOff>
        </xdr:to>
        <xdr:sp macro="" textlink="">
          <xdr:nvSpPr>
            <xdr:cNvPr id="36915" name="Option Button 51" hidden="1">
              <a:extLst>
                <a:ext uri="{63B3BB69-23CF-44E3-9099-C40C66FF867C}">
                  <a14:compatExt spid="_x0000_s36915"/>
                </a:ext>
                <a:ext uri="{FF2B5EF4-FFF2-40B4-BE49-F238E27FC236}">
                  <a16:creationId xmlns:a16="http://schemas.microsoft.com/office/drawing/2014/main" id="{00000000-0008-0000-0100-00003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148</xdr:row>
          <xdr:rowOff>57150</xdr:rowOff>
        </xdr:from>
        <xdr:to>
          <xdr:col>23</xdr:col>
          <xdr:colOff>247650</xdr:colOff>
          <xdr:row>148</xdr:row>
          <xdr:rowOff>304800</xdr:rowOff>
        </xdr:to>
        <xdr:sp macro="" textlink="">
          <xdr:nvSpPr>
            <xdr:cNvPr id="36916" name="Group Box 52" hidden="1">
              <a:extLst>
                <a:ext uri="{63B3BB69-23CF-44E3-9099-C40C66FF867C}">
                  <a14:compatExt spid="_x0000_s36916"/>
                </a:ext>
                <a:ext uri="{FF2B5EF4-FFF2-40B4-BE49-F238E27FC236}">
                  <a16:creationId xmlns:a16="http://schemas.microsoft.com/office/drawing/2014/main" id="{00000000-0008-0000-0100-000034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148</xdr:row>
          <xdr:rowOff>68580</xdr:rowOff>
        </xdr:from>
        <xdr:to>
          <xdr:col>42</xdr:col>
          <xdr:colOff>285750</xdr:colOff>
          <xdr:row>148</xdr:row>
          <xdr:rowOff>312420</xdr:rowOff>
        </xdr:to>
        <xdr:sp macro="" textlink="">
          <xdr:nvSpPr>
            <xdr:cNvPr id="36917" name="Group Box 53" hidden="1">
              <a:extLst>
                <a:ext uri="{63B3BB69-23CF-44E3-9099-C40C66FF867C}">
                  <a14:compatExt spid="_x0000_s36917"/>
                </a:ext>
                <a:ext uri="{FF2B5EF4-FFF2-40B4-BE49-F238E27FC236}">
                  <a16:creationId xmlns:a16="http://schemas.microsoft.com/office/drawing/2014/main" id="{00000000-0008-0000-0100-000035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149</xdr:row>
          <xdr:rowOff>76200</xdr:rowOff>
        </xdr:from>
        <xdr:to>
          <xdr:col>21</xdr:col>
          <xdr:colOff>160020</xdr:colOff>
          <xdr:row>149</xdr:row>
          <xdr:rowOff>293370</xdr:rowOff>
        </xdr:to>
        <xdr:sp macro="" textlink="">
          <xdr:nvSpPr>
            <xdr:cNvPr id="36918" name="Option Button 54" hidden="1">
              <a:extLst>
                <a:ext uri="{63B3BB69-23CF-44E3-9099-C40C66FF867C}">
                  <a14:compatExt spid="_x0000_s36918"/>
                </a:ext>
                <a:ext uri="{FF2B5EF4-FFF2-40B4-BE49-F238E27FC236}">
                  <a16:creationId xmlns:a16="http://schemas.microsoft.com/office/drawing/2014/main" id="{00000000-0008-0000-0100-00003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149</xdr:row>
          <xdr:rowOff>76200</xdr:rowOff>
        </xdr:from>
        <xdr:to>
          <xdr:col>23</xdr:col>
          <xdr:colOff>171450</xdr:colOff>
          <xdr:row>149</xdr:row>
          <xdr:rowOff>293370</xdr:rowOff>
        </xdr:to>
        <xdr:sp macro="" textlink="">
          <xdr:nvSpPr>
            <xdr:cNvPr id="36919" name="Option Button 55" hidden="1">
              <a:extLst>
                <a:ext uri="{63B3BB69-23CF-44E3-9099-C40C66FF867C}">
                  <a14:compatExt spid="_x0000_s36919"/>
                </a:ext>
                <a:ext uri="{FF2B5EF4-FFF2-40B4-BE49-F238E27FC236}">
                  <a16:creationId xmlns:a16="http://schemas.microsoft.com/office/drawing/2014/main" id="{00000000-0008-0000-0100-00003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149</xdr:row>
          <xdr:rowOff>76200</xdr:rowOff>
        </xdr:from>
        <xdr:to>
          <xdr:col>40</xdr:col>
          <xdr:colOff>160020</xdr:colOff>
          <xdr:row>149</xdr:row>
          <xdr:rowOff>293370</xdr:rowOff>
        </xdr:to>
        <xdr:sp macro="" textlink="">
          <xdr:nvSpPr>
            <xdr:cNvPr id="36920" name="Option Button 56" hidden="1">
              <a:extLst>
                <a:ext uri="{63B3BB69-23CF-44E3-9099-C40C66FF867C}">
                  <a14:compatExt spid="_x0000_s36920"/>
                </a:ext>
                <a:ext uri="{FF2B5EF4-FFF2-40B4-BE49-F238E27FC236}">
                  <a16:creationId xmlns:a16="http://schemas.microsoft.com/office/drawing/2014/main" id="{00000000-0008-0000-0100-00003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149</xdr:row>
          <xdr:rowOff>76200</xdr:rowOff>
        </xdr:from>
        <xdr:to>
          <xdr:col>42</xdr:col>
          <xdr:colOff>171450</xdr:colOff>
          <xdr:row>149</xdr:row>
          <xdr:rowOff>293370</xdr:rowOff>
        </xdr:to>
        <xdr:sp macro="" textlink="">
          <xdr:nvSpPr>
            <xdr:cNvPr id="36921" name="Option Button 57" hidden="1">
              <a:extLst>
                <a:ext uri="{63B3BB69-23CF-44E3-9099-C40C66FF867C}">
                  <a14:compatExt spid="_x0000_s36921"/>
                </a:ext>
                <a:ext uri="{FF2B5EF4-FFF2-40B4-BE49-F238E27FC236}">
                  <a16:creationId xmlns:a16="http://schemas.microsoft.com/office/drawing/2014/main" id="{00000000-0008-0000-0100-00003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149</xdr:row>
          <xdr:rowOff>57150</xdr:rowOff>
        </xdr:from>
        <xdr:to>
          <xdr:col>23</xdr:col>
          <xdr:colOff>247650</xdr:colOff>
          <xdr:row>149</xdr:row>
          <xdr:rowOff>304800</xdr:rowOff>
        </xdr:to>
        <xdr:sp macro="" textlink="">
          <xdr:nvSpPr>
            <xdr:cNvPr id="36922" name="Group Box 58" hidden="1">
              <a:extLst>
                <a:ext uri="{63B3BB69-23CF-44E3-9099-C40C66FF867C}">
                  <a14:compatExt spid="_x0000_s36922"/>
                </a:ext>
                <a:ext uri="{FF2B5EF4-FFF2-40B4-BE49-F238E27FC236}">
                  <a16:creationId xmlns:a16="http://schemas.microsoft.com/office/drawing/2014/main" id="{00000000-0008-0000-0100-00003A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149</xdr:row>
          <xdr:rowOff>68580</xdr:rowOff>
        </xdr:from>
        <xdr:to>
          <xdr:col>42</xdr:col>
          <xdr:colOff>285750</xdr:colOff>
          <xdr:row>149</xdr:row>
          <xdr:rowOff>312420</xdr:rowOff>
        </xdr:to>
        <xdr:sp macro="" textlink="">
          <xdr:nvSpPr>
            <xdr:cNvPr id="36923" name="Group Box 59" hidden="1">
              <a:extLst>
                <a:ext uri="{63B3BB69-23CF-44E3-9099-C40C66FF867C}">
                  <a14:compatExt spid="_x0000_s36923"/>
                </a:ext>
                <a:ext uri="{FF2B5EF4-FFF2-40B4-BE49-F238E27FC236}">
                  <a16:creationId xmlns:a16="http://schemas.microsoft.com/office/drawing/2014/main" id="{00000000-0008-0000-0100-00003B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150</xdr:row>
          <xdr:rowOff>76200</xdr:rowOff>
        </xdr:from>
        <xdr:to>
          <xdr:col>21</xdr:col>
          <xdr:colOff>160020</xdr:colOff>
          <xdr:row>150</xdr:row>
          <xdr:rowOff>293370</xdr:rowOff>
        </xdr:to>
        <xdr:sp macro="" textlink="">
          <xdr:nvSpPr>
            <xdr:cNvPr id="36924" name="Option Button 60" hidden="1">
              <a:extLst>
                <a:ext uri="{63B3BB69-23CF-44E3-9099-C40C66FF867C}">
                  <a14:compatExt spid="_x0000_s36924"/>
                </a:ext>
                <a:ext uri="{FF2B5EF4-FFF2-40B4-BE49-F238E27FC236}">
                  <a16:creationId xmlns:a16="http://schemas.microsoft.com/office/drawing/2014/main" id="{00000000-0008-0000-01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150</xdr:row>
          <xdr:rowOff>76200</xdr:rowOff>
        </xdr:from>
        <xdr:to>
          <xdr:col>23</xdr:col>
          <xdr:colOff>171450</xdr:colOff>
          <xdr:row>150</xdr:row>
          <xdr:rowOff>293370</xdr:rowOff>
        </xdr:to>
        <xdr:sp macro="" textlink="">
          <xdr:nvSpPr>
            <xdr:cNvPr id="36925" name="Option Button 61" hidden="1">
              <a:extLst>
                <a:ext uri="{63B3BB69-23CF-44E3-9099-C40C66FF867C}">
                  <a14:compatExt spid="_x0000_s36925"/>
                </a:ext>
                <a:ext uri="{FF2B5EF4-FFF2-40B4-BE49-F238E27FC236}">
                  <a16:creationId xmlns:a16="http://schemas.microsoft.com/office/drawing/2014/main" id="{00000000-0008-0000-01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150</xdr:row>
          <xdr:rowOff>76200</xdr:rowOff>
        </xdr:from>
        <xdr:to>
          <xdr:col>40</xdr:col>
          <xdr:colOff>160020</xdr:colOff>
          <xdr:row>150</xdr:row>
          <xdr:rowOff>293370</xdr:rowOff>
        </xdr:to>
        <xdr:sp macro="" textlink="">
          <xdr:nvSpPr>
            <xdr:cNvPr id="36926" name="Option Button 62" hidden="1">
              <a:extLst>
                <a:ext uri="{63B3BB69-23CF-44E3-9099-C40C66FF867C}">
                  <a14:compatExt spid="_x0000_s36926"/>
                </a:ext>
                <a:ext uri="{FF2B5EF4-FFF2-40B4-BE49-F238E27FC236}">
                  <a16:creationId xmlns:a16="http://schemas.microsoft.com/office/drawing/2014/main" id="{00000000-0008-0000-0100-00003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150</xdr:row>
          <xdr:rowOff>76200</xdr:rowOff>
        </xdr:from>
        <xdr:to>
          <xdr:col>42</xdr:col>
          <xdr:colOff>171450</xdr:colOff>
          <xdr:row>150</xdr:row>
          <xdr:rowOff>293370</xdr:rowOff>
        </xdr:to>
        <xdr:sp macro="" textlink="">
          <xdr:nvSpPr>
            <xdr:cNvPr id="36927" name="Option Button 63" hidden="1">
              <a:extLst>
                <a:ext uri="{63B3BB69-23CF-44E3-9099-C40C66FF867C}">
                  <a14:compatExt spid="_x0000_s36927"/>
                </a:ext>
                <a:ext uri="{FF2B5EF4-FFF2-40B4-BE49-F238E27FC236}">
                  <a16:creationId xmlns:a16="http://schemas.microsoft.com/office/drawing/2014/main" id="{00000000-0008-0000-01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150</xdr:row>
          <xdr:rowOff>57150</xdr:rowOff>
        </xdr:from>
        <xdr:to>
          <xdr:col>23</xdr:col>
          <xdr:colOff>247650</xdr:colOff>
          <xdr:row>150</xdr:row>
          <xdr:rowOff>304800</xdr:rowOff>
        </xdr:to>
        <xdr:sp macro="" textlink="">
          <xdr:nvSpPr>
            <xdr:cNvPr id="36928" name="Group Box 64" hidden="1">
              <a:extLst>
                <a:ext uri="{63B3BB69-23CF-44E3-9099-C40C66FF867C}">
                  <a14:compatExt spid="_x0000_s36928"/>
                </a:ext>
                <a:ext uri="{FF2B5EF4-FFF2-40B4-BE49-F238E27FC236}">
                  <a16:creationId xmlns:a16="http://schemas.microsoft.com/office/drawing/2014/main" id="{00000000-0008-0000-0100-000040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150</xdr:row>
          <xdr:rowOff>68580</xdr:rowOff>
        </xdr:from>
        <xdr:to>
          <xdr:col>42</xdr:col>
          <xdr:colOff>285750</xdr:colOff>
          <xdr:row>150</xdr:row>
          <xdr:rowOff>312420</xdr:rowOff>
        </xdr:to>
        <xdr:sp macro="" textlink="">
          <xdr:nvSpPr>
            <xdr:cNvPr id="36929" name="Group Box 65" hidden="1">
              <a:extLst>
                <a:ext uri="{63B3BB69-23CF-44E3-9099-C40C66FF867C}">
                  <a14:compatExt spid="_x0000_s36929"/>
                </a:ext>
                <a:ext uri="{FF2B5EF4-FFF2-40B4-BE49-F238E27FC236}">
                  <a16:creationId xmlns:a16="http://schemas.microsoft.com/office/drawing/2014/main" id="{00000000-0008-0000-0100-000041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151</xdr:row>
          <xdr:rowOff>76200</xdr:rowOff>
        </xdr:from>
        <xdr:to>
          <xdr:col>21</xdr:col>
          <xdr:colOff>160020</xdr:colOff>
          <xdr:row>151</xdr:row>
          <xdr:rowOff>293370</xdr:rowOff>
        </xdr:to>
        <xdr:sp macro="" textlink="">
          <xdr:nvSpPr>
            <xdr:cNvPr id="36930" name="Option Button 66" hidden="1">
              <a:extLst>
                <a:ext uri="{63B3BB69-23CF-44E3-9099-C40C66FF867C}">
                  <a14:compatExt spid="_x0000_s36930"/>
                </a:ext>
                <a:ext uri="{FF2B5EF4-FFF2-40B4-BE49-F238E27FC236}">
                  <a16:creationId xmlns:a16="http://schemas.microsoft.com/office/drawing/2014/main" id="{00000000-0008-0000-0100-00004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151</xdr:row>
          <xdr:rowOff>76200</xdr:rowOff>
        </xdr:from>
        <xdr:to>
          <xdr:col>23</xdr:col>
          <xdr:colOff>171450</xdr:colOff>
          <xdr:row>151</xdr:row>
          <xdr:rowOff>293370</xdr:rowOff>
        </xdr:to>
        <xdr:sp macro="" textlink="">
          <xdr:nvSpPr>
            <xdr:cNvPr id="36931" name="Option Button 67" hidden="1">
              <a:extLst>
                <a:ext uri="{63B3BB69-23CF-44E3-9099-C40C66FF867C}">
                  <a14:compatExt spid="_x0000_s36931"/>
                </a:ext>
                <a:ext uri="{FF2B5EF4-FFF2-40B4-BE49-F238E27FC236}">
                  <a16:creationId xmlns:a16="http://schemas.microsoft.com/office/drawing/2014/main" id="{00000000-0008-0000-0100-00004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151</xdr:row>
          <xdr:rowOff>76200</xdr:rowOff>
        </xdr:from>
        <xdr:to>
          <xdr:col>40</xdr:col>
          <xdr:colOff>160020</xdr:colOff>
          <xdr:row>151</xdr:row>
          <xdr:rowOff>293370</xdr:rowOff>
        </xdr:to>
        <xdr:sp macro="" textlink="">
          <xdr:nvSpPr>
            <xdr:cNvPr id="36932" name="Option Button 68" hidden="1">
              <a:extLst>
                <a:ext uri="{63B3BB69-23CF-44E3-9099-C40C66FF867C}">
                  <a14:compatExt spid="_x0000_s36932"/>
                </a:ext>
                <a:ext uri="{FF2B5EF4-FFF2-40B4-BE49-F238E27FC236}">
                  <a16:creationId xmlns:a16="http://schemas.microsoft.com/office/drawing/2014/main" id="{00000000-0008-0000-01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151</xdr:row>
          <xdr:rowOff>76200</xdr:rowOff>
        </xdr:from>
        <xdr:to>
          <xdr:col>42</xdr:col>
          <xdr:colOff>171450</xdr:colOff>
          <xdr:row>151</xdr:row>
          <xdr:rowOff>293370</xdr:rowOff>
        </xdr:to>
        <xdr:sp macro="" textlink="">
          <xdr:nvSpPr>
            <xdr:cNvPr id="36933" name="Option Button 69" hidden="1">
              <a:extLst>
                <a:ext uri="{63B3BB69-23CF-44E3-9099-C40C66FF867C}">
                  <a14:compatExt spid="_x0000_s36933"/>
                </a:ext>
                <a:ext uri="{FF2B5EF4-FFF2-40B4-BE49-F238E27FC236}">
                  <a16:creationId xmlns:a16="http://schemas.microsoft.com/office/drawing/2014/main" id="{00000000-0008-0000-0100-00004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151</xdr:row>
          <xdr:rowOff>57150</xdr:rowOff>
        </xdr:from>
        <xdr:to>
          <xdr:col>23</xdr:col>
          <xdr:colOff>247650</xdr:colOff>
          <xdr:row>151</xdr:row>
          <xdr:rowOff>304800</xdr:rowOff>
        </xdr:to>
        <xdr:sp macro="" textlink="">
          <xdr:nvSpPr>
            <xdr:cNvPr id="36934" name="Group Box 70" hidden="1">
              <a:extLst>
                <a:ext uri="{63B3BB69-23CF-44E3-9099-C40C66FF867C}">
                  <a14:compatExt spid="_x0000_s36934"/>
                </a:ext>
                <a:ext uri="{FF2B5EF4-FFF2-40B4-BE49-F238E27FC236}">
                  <a16:creationId xmlns:a16="http://schemas.microsoft.com/office/drawing/2014/main" id="{00000000-0008-0000-0100-000046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151</xdr:row>
          <xdr:rowOff>68580</xdr:rowOff>
        </xdr:from>
        <xdr:to>
          <xdr:col>42</xdr:col>
          <xdr:colOff>285750</xdr:colOff>
          <xdr:row>151</xdr:row>
          <xdr:rowOff>312420</xdr:rowOff>
        </xdr:to>
        <xdr:sp macro="" textlink="">
          <xdr:nvSpPr>
            <xdr:cNvPr id="36935" name="Group Box 71" hidden="1">
              <a:extLst>
                <a:ext uri="{63B3BB69-23CF-44E3-9099-C40C66FF867C}">
                  <a14:compatExt spid="_x0000_s36935"/>
                </a:ext>
                <a:ext uri="{FF2B5EF4-FFF2-40B4-BE49-F238E27FC236}">
                  <a16:creationId xmlns:a16="http://schemas.microsoft.com/office/drawing/2014/main" id="{00000000-0008-0000-0100-000047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152</xdr:row>
          <xdr:rowOff>76200</xdr:rowOff>
        </xdr:from>
        <xdr:to>
          <xdr:col>21</xdr:col>
          <xdr:colOff>160020</xdr:colOff>
          <xdr:row>152</xdr:row>
          <xdr:rowOff>293370</xdr:rowOff>
        </xdr:to>
        <xdr:sp macro="" textlink="">
          <xdr:nvSpPr>
            <xdr:cNvPr id="36936" name="Option Button 72" hidden="1">
              <a:extLst>
                <a:ext uri="{63B3BB69-23CF-44E3-9099-C40C66FF867C}">
                  <a14:compatExt spid="_x0000_s36936"/>
                </a:ext>
                <a:ext uri="{FF2B5EF4-FFF2-40B4-BE49-F238E27FC236}">
                  <a16:creationId xmlns:a16="http://schemas.microsoft.com/office/drawing/2014/main" id="{00000000-0008-0000-0100-00004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152</xdr:row>
          <xdr:rowOff>76200</xdr:rowOff>
        </xdr:from>
        <xdr:to>
          <xdr:col>23</xdr:col>
          <xdr:colOff>171450</xdr:colOff>
          <xdr:row>152</xdr:row>
          <xdr:rowOff>293370</xdr:rowOff>
        </xdr:to>
        <xdr:sp macro="" textlink="">
          <xdr:nvSpPr>
            <xdr:cNvPr id="36937" name="Option Button 73" hidden="1">
              <a:extLst>
                <a:ext uri="{63B3BB69-23CF-44E3-9099-C40C66FF867C}">
                  <a14:compatExt spid="_x0000_s36937"/>
                </a:ext>
                <a:ext uri="{FF2B5EF4-FFF2-40B4-BE49-F238E27FC236}">
                  <a16:creationId xmlns:a16="http://schemas.microsoft.com/office/drawing/2014/main" id="{00000000-0008-0000-0100-00004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152</xdr:row>
          <xdr:rowOff>76200</xdr:rowOff>
        </xdr:from>
        <xdr:to>
          <xdr:col>40</xdr:col>
          <xdr:colOff>160020</xdr:colOff>
          <xdr:row>152</xdr:row>
          <xdr:rowOff>293370</xdr:rowOff>
        </xdr:to>
        <xdr:sp macro="" textlink="">
          <xdr:nvSpPr>
            <xdr:cNvPr id="36938" name="Option Button 74" hidden="1">
              <a:extLst>
                <a:ext uri="{63B3BB69-23CF-44E3-9099-C40C66FF867C}">
                  <a14:compatExt spid="_x0000_s36938"/>
                </a:ext>
                <a:ext uri="{FF2B5EF4-FFF2-40B4-BE49-F238E27FC236}">
                  <a16:creationId xmlns:a16="http://schemas.microsoft.com/office/drawing/2014/main" id="{00000000-0008-0000-0100-00004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152</xdr:row>
          <xdr:rowOff>76200</xdr:rowOff>
        </xdr:from>
        <xdr:to>
          <xdr:col>42</xdr:col>
          <xdr:colOff>171450</xdr:colOff>
          <xdr:row>152</xdr:row>
          <xdr:rowOff>293370</xdr:rowOff>
        </xdr:to>
        <xdr:sp macro="" textlink="">
          <xdr:nvSpPr>
            <xdr:cNvPr id="36939" name="Option Button 75" hidden="1">
              <a:extLst>
                <a:ext uri="{63B3BB69-23CF-44E3-9099-C40C66FF867C}">
                  <a14:compatExt spid="_x0000_s36939"/>
                </a:ext>
                <a:ext uri="{FF2B5EF4-FFF2-40B4-BE49-F238E27FC236}">
                  <a16:creationId xmlns:a16="http://schemas.microsoft.com/office/drawing/2014/main" id="{00000000-0008-0000-0100-00004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152</xdr:row>
          <xdr:rowOff>57150</xdr:rowOff>
        </xdr:from>
        <xdr:to>
          <xdr:col>23</xdr:col>
          <xdr:colOff>247650</xdr:colOff>
          <xdr:row>152</xdr:row>
          <xdr:rowOff>304800</xdr:rowOff>
        </xdr:to>
        <xdr:sp macro="" textlink="">
          <xdr:nvSpPr>
            <xdr:cNvPr id="36940" name="Group Box 76" hidden="1">
              <a:extLst>
                <a:ext uri="{63B3BB69-23CF-44E3-9099-C40C66FF867C}">
                  <a14:compatExt spid="_x0000_s36940"/>
                </a:ext>
                <a:ext uri="{FF2B5EF4-FFF2-40B4-BE49-F238E27FC236}">
                  <a16:creationId xmlns:a16="http://schemas.microsoft.com/office/drawing/2014/main" id="{00000000-0008-0000-0100-00004C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152</xdr:row>
          <xdr:rowOff>68580</xdr:rowOff>
        </xdr:from>
        <xdr:to>
          <xdr:col>42</xdr:col>
          <xdr:colOff>285750</xdr:colOff>
          <xdr:row>152</xdr:row>
          <xdr:rowOff>312420</xdr:rowOff>
        </xdr:to>
        <xdr:sp macro="" textlink="">
          <xdr:nvSpPr>
            <xdr:cNvPr id="36941" name="Group Box 77" hidden="1">
              <a:extLst>
                <a:ext uri="{63B3BB69-23CF-44E3-9099-C40C66FF867C}">
                  <a14:compatExt spid="_x0000_s36941"/>
                </a:ext>
                <a:ext uri="{FF2B5EF4-FFF2-40B4-BE49-F238E27FC236}">
                  <a16:creationId xmlns:a16="http://schemas.microsoft.com/office/drawing/2014/main" id="{00000000-0008-0000-0100-00004D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153</xdr:row>
          <xdr:rowOff>76200</xdr:rowOff>
        </xdr:from>
        <xdr:to>
          <xdr:col>21</xdr:col>
          <xdr:colOff>160020</xdr:colOff>
          <xdr:row>153</xdr:row>
          <xdr:rowOff>293370</xdr:rowOff>
        </xdr:to>
        <xdr:sp macro="" textlink="">
          <xdr:nvSpPr>
            <xdr:cNvPr id="36942" name="Option Button 78" hidden="1">
              <a:extLst>
                <a:ext uri="{63B3BB69-23CF-44E3-9099-C40C66FF867C}">
                  <a14:compatExt spid="_x0000_s36942"/>
                </a:ext>
                <a:ext uri="{FF2B5EF4-FFF2-40B4-BE49-F238E27FC236}">
                  <a16:creationId xmlns:a16="http://schemas.microsoft.com/office/drawing/2014/main" id="{00000000-0008-0000-0100-00004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153</xdr:row>
          <xdr:rowOff>76200</xdr:rowOff>
        </xdr:from>
        <xdr:to>
          <xdr:col>23</xdr:col>
          <xdr:colOff>171450</xdr:colOff>
          <xdr:row>153</xdr:row>
          <xdr:rowOff>293370</xdr:rowOff>
        </xdr:to>
        <xdr:sp macro="" textlink="">
          <xdr:nvSpPr>
            <xdr:cNvPr id="36943" name="Option Button 79" hidden="1">
              <a:extLst>
                <a:ext uri="{63B3BB69-23CF-44E3-9099-C40C66FF867C}">
                  <a14:compatExt spid="_x0000_s36943"/>
                </a:ext>
                <a:ext uri="{FF2B5EF4-FFF2-40B4-BE49-F238E27FC236}">
                  <a16:creationId xmlns:a16="http://schemas.microsoft.com/office/drawing/2014/main" id="{00000000-0008-0000-0100-00004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153</xdr:row>
          <xdr:rowOff>76200</xdr:rowOff>
        </xdr:from>
        <xdr:to>
          <xdr:col>40</xdr:col>
          <xdr:colOff>160020</xdr:colOff>
          <xdr:row>153</xdr:row>
          <xdr:rowOff>293370</xdr:rowOff>
        </xdr:to>
        <xdr:sp macro="" textlink="">
          <xdr:nvSpPr>
            <xdr:cNvPr id="36944" name="Option Button 80" hidden="1">
              <a:extLst>
                <a:ext uri="{63B3BB69-23CF-44E3-9099-C40C66FF867C}">
                  <a14:compatExt spid="_x0000_s36944"/>
                </a:ext>
                <a:ext uri="{FF2B5EF4-FFF2-40B4-BE49-F238E27FC236}">
                  <a16:creationId xmlns:a16="http://schemas.microsoft.com/office/drawing/2014/main" id="{00000000-0008-0000-0100-00005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153</xdr:row>
          <xdr:rowOff>76200</xdr:rowOff>
        </xdr:from>
        <xdr:to>
          <xdr:col>42</xdr:col>
          <xdr:colOff>171450</xdr:colOff>
          <xdr:row>153</xdr:row>
          <xdr:rowOff>293370</xdr:rowOff>
        </xdr:to>
        <xdr:sp macro="" textlink="">
          <xdr:nvSpPr>
            <xdr:cNvPr id="36945" name="Option Button 81" hidden="1">
              <a:extLst>
                <a:ext uri="{63B3BB69-23CF-44E3-9099-C40C66FF867C}">
                  <a14:compatExt spid="_x0000_s36945"/>
                </a:ext>
                <a:ext uri="{FF2B5EF4-FFF2-40B4-BE49-F238E27FC236}">
                  <a16:creationId xmlns:a16="http://schemas.microsoft.com/office/drawing/2014/main" id="{00000000-0008-0000-0100-00005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153</xdr:row>
          <xdr:rowOff>57150</xdr:rowOff>
        </xdr:from>
        <xdr:to>
          <xdr:col>23</xdr:col>
          <xdr:colOff>247650</xdr:colOff>
          <xdr:row>153</xdr:row>
          <xdr:rowOff>304800</xdr:rowOff>
        </xdr:to>
        <xdr:sp macro="" textlink="">
          <xdr:nvSpPr>
            <xdr:cNvPr id="36946" name="Group Box 82" hidden="1">
              <a:extLst>
                <a:ext uri="{63B3BB69-23CF-44E3-9099-C40C66FF867C}">
                  <a14:compatExt spid="_x0000_s36946"/>
                </a:ext>
                <a:ext uri="{FF2B5EF4-FFF2-40B4-BE49-F238E27FC236}">
                  <a16:creationId xmlns:a16="http://schemas.microsoft.com/office/drawing/2014/main" id="{00000000-0008-0000-0100-00005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153</xdr:row>
          <xdr:rowOff>68580</xdr:rowOff>
        </xdr:from>
        <xdr:to>
          <xdr:col>42</xdr:col>
          <xdr:colOff>285750</xdr:colOff>
          <xdr:row>153</xdr:row>
          <xdr:rowOff>312420</xdr:rowOff>
        </xdr:to>
        <xdr:sp macro="" textlink="">
          <xdr:nvSpPr>
            <xdr:cNvPr id="36947" name="Group Box 83" hidden="1">
              <a:extLst>
                <a:ext uri="{63B3BB69-23CF-44E3-9099-C40C66FF867C}">
                  <a14:compatExt spid="_x0000_s36947"/>
                </a:ext>
                <a:ext uri="{FF2B5EF4-FFF2-40B4-BE49-F238E27FC236}">
                  <a16:creationId xmlns:a16="http://schemas.microsoft.com/office/drawing/2014/main" id="{00000000-0008-0000-0100-00005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154</xdr:row>
          <xdr:rowOff>76200</xdr:rowOff>
        </xdr:from>
        <xdr:to>
          <xdr:col>21</xdr:col>
          <xdr:colOff>160020</xdr:colOff>
          <xdr:row>154</xdr:row>
          <xdr:rowOff>293370</xdr:rowOff>
        </xdr:to>
        <xdr:sp macro="" textlink="">
          <xdr:nvSpPr>
            <xdr:cNvPr id="36948" name="Option Button 84" hidden="1">
              <a:extLst>
                <a:ext uri="{63B3BB69-23CF-44E3-9099-C40C66FF867C}">
                  <a14:compatExt spid="_x0000_s36948"/>
                </a:ext>
                <a:ext uri="{FF2B5EF4-FFF2-40B4-BE49-F238E27FC236}">
                  <a16:creationId xmlns:a16="http://schemas.microsoft.com/office/drawing/2014/main" id="{00000000-0008-0000-0100-00005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154</xdr:row>
          <xdr:rowOff>76200</xdr:rowOff>
        </xdr:from>
        <xdr:to>
          <xdr:col>23</xdr:col>
          <xdr:colOff>171450</xdr:colOff>
          <xdr:row>154</xdr:row>
          <xdr:rowOff>293370</xdr:rowOff>
        </xdr:to>
        <xdr:sp macro="" textlink="">
          <xdr:nvSpPr>
            <xdr:cNvPr id="36949" name="Option Button 85" hidden="1">
              <a:extLst>
                <a:ext uri="{63B3BB69-23CF-44E3-9099-C40C66FF867C}">
                  <a14:compatExt spid="_x0000_s36949"/>
                </a:ext>
                <a:ext uri="{FF2B5EF4-FFF2-40B4-BE49-F238E27FC236}">
                  <a16:creationId xmlns:a16="http://schemas.microsoft.com/office/drawing/2014/main" id="{00000000-0008-0000-0100-00005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154</xdr:row>
          <xdr:rowOff>76200</xdr:rowOff>
        </xdr:from>
        <xdr:to>
          <xdr:col>40</xdr:col>
          <xdr:colOff>160020</xdr:colOff>
          <xdr:row>154</xdr:row>
          <xdr:rowOff>293370</xdr:rowOff>
        </xdr:to>
        <xdr:sp macro="" textlink="">
          <xdr:nvSpPr>
            <xdr:cNvPr id="36950" name="Option Button 86" hidden="1">
              <a:extLst>
                <a:ext uri="{63B3BB69-23CF-44E3-9099-C40C66FF867C}">
                  <a14:compatExt spid="_x0000_s36950"/>
                </a:ext>
                <a:ext uri="{FF2B5EF4-FFF2-40B4-BE49-F238E27FC236}">
                  <a16:creationId xmlns:a16="http://schemas.microsoft.com/office/drawing/2014/main" id="{00000000-0008-0000-0100-00005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154</xdr:row>
          <xdr:rowOff>76200</xdr:rowOff>
        </xdr:from>
        <xdr:to>
          <xdr:col>42</xdr:col>
          <xdr:colOff>171450</xdr:colOff>
          <xdr:row>154</xdr:row>
          <xdr:rowOff>293370</xdr:rowOff>
        </xdr:to>
        <xdr:sp macro="" textlink="">
          <xdr:nvSpPr>
            <xdr:cNvPr id="36951" name="Option Button 87" hidden="1">
              <a:extLst>
                <a:ext uri="{63B3BB69-23CF-44E3-9099-C40C66FF867C}">
                  <a14:compatExt spid="_x0000_s36951"/>
                </a:ext>
                <a:ext uri="{FF2B5EF4-FFF2-40B4-BE49-F238E27FC236}">
                  <a16:creationId xmlns:a16="http://schemas.microsoft.com/office/drawing/2014/main" id="{00000000-0008-0000-0100-00005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154</xdr:row>
          <xdr:rowOff>57150</xdr:rowOff>
        </xdr:from>
        <xdr:to>
          <xdr:col>23</xdr:col>
          <xdr:colOff>247650</xdr:colOff>
          <xdr:row>154</xdr:row>
          <xdr:rowOff>304800</xdr:rowOff>
        </xdr:to>
        <xdr:sp macro="" textlink="">
          <xdr:nvSpPr>
            <xdr:cNvPr id="36952" name="Group Box 88" hidden="1">
              <a:extLst>
                <a:ext uri="{63B3BB69-23CF-44E3-9099-C40C66FF867C}">
                  <a14:compatExt spid="_x0000_s36952"/>
                </a:ext>
                <a:ext uri="{FF2B5EF4-FFF2-40B4-BE49-F238E27FC236}">
                  <a16:creationId xmlns:a16="http://schemas.microsoft.com/office/drawing/2014/main" id="{00000000-0008-0000-0100-000058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154</xdr:row>
          <xdr:rowOff>68580</xdr:rowOff>
        </xdr:from>
        <xdr:to>
          <xdr:col>42</xdr:col>
          <xdr:colOff>285750</xdr:colOff>
          <xdr:row>154</xdr:row>
          <xdr:rowOff>312420</xdr:rowOff>
        </xdr:to>
        <xdr:sp macro="" textlink="">
          <xdr:nvSpPr>
            <xdr:cNvPr id="36953" name="Group Box 89" hidden="1">
              <a:extLst>
                <a:ext uri="{63B3BB69-23CF-44E3-9099-C40C66FF867C}">
                  <a14:compatExt spid="_x0000_s36953"/>
                </a:ext>
                <a:ext uri="{FF2B5EF4-FFF2-40B4-BE49-F238E27FC236}">
                  <a16:creationId xmlns:a16="http://schemas.microsoft.com/office/drawing/2014/main" id="{00000000-0008-0000-0100-00005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155</xdr:row>
          <xdr:rowOff>76200</xdr:rowOff>
        </xdr:from>
        <xdr:to>
          <xdr:col>21</xdr:col>
          <xdr:colOff>160020</xdr:colOff>
          <xdr:row>155</xdr:row>
          <xdr:rowOff>293370</xdr:rowOff>
        </xdr:to>
        <xdr:sp macro="" textlink="">
          <xdr:nvSpPr>
            <xdr:cNvPr id="36954" name="Option Button 90" hidden="1">
              <a:extLst>
                <a:ext uri="{63B3BB69-23CF-44E3-9099-C40C66FF867C}">
                  <a14:compatExt spid="_x0000_s36954"/>
                </a:ext>
                <a:ext uri="{FF2B5EF4-FFF2-40B4-BE49-F238E27FC236}">
                  <a16:creationId xmlns:a16="http://schemas.microsoft.com/office/drawing/2014/main" id="{00000000-0008-0000-0100-00005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155</xdr:row>
          <xdr:rowOff>76200</xdr:rowOff>
        </xdr:from>
        <xdr:to>
          <xdr:col>23</xdr:col>
          <xdr:colOff>171450</xdr:colOff>
          <xdr:row>155</xdr:row>
          <xdr:rowOff>293370</xdr:rowOff>
        </xdr:to>
        <xdr:sp macro="" textlink="">
          <xdr:nvSpPr>
            <xdr:cNvPr id="36955" name="Option Button 91" hidden="1">
              <a:extLst>
                <a:ext uri="{63B3BB69-23CF-44E3-9099-C40C66FF867C}">
                  <a14:compatExt spid="_x0000_s36955"/>
                </a:ext>
                <a:ext uri="{FF2B5EF4-FFF2-40B4-BE49-F238E27FC236}">
                  <a16:creationId xmlns:a16="http://schemas.microsoft.com/office/drawing/2014/main" id="{00000000-0008-0000-0100-00005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155</xdr:row>
          <xdr:rowOff>76200</xdr:rowOff>
        </xdr:from>
        <xdr:to>
          <xdr:col>40</xdr:col>
          <xdr:colOff>160020</xdr:colOff>
          <xdr:row>155</xdr:row>
          <xdr:rowOff>293370</xdr:rowOff>
        </xdr:to>
        <xdr:sp macro="" textlink="">
          <xdr:nvSpPr>
            <xdr:cNvPr id="36956" name="Option Button 92" hidden="1">
              <a:extLst>
                <a:ext uri="{63B3BB69-23CF-44E3-9099-C40C66FF867C}">
                  <a14:compatExt spid="_x0000_s36956"/>
                </a:ext>
                <a:ext uri="{FF2B5EF4-FFF2-40B4-BE49-F238E27FC236}">
                  <a16:creationId xmlns:a16="http://schemas.microsoft.com/office/drawing/2014/main" id="{00000000-0008-0000-0100-00005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155</xdr:row>
          <xdr:rowOff>76200</xdr:rowOff>
        </xdr:from>
        <xdr:to>
          <xdr:col>42</xdr:col>
          <xdr:colOff>171450</xdr:colOff>
          <xdr:row>155</xdr:row>
          <xdr:rowOff>293370</xdr:rowOff>
        </xdr:to>
        <xdr:sp macro="" textlink="">
          <xdr:nvSpPr>
            <xdr:cNvPr id="36957" name="Option Button 93" hidden="1">
              <a:extLst>
                <a:ext uri="{63B3BB69-23CF-44E3-9099-C40C66FF867C}">
                  <a14:compatExt spid="_x0000_s36957"/>
                </a:ext>
                <a:ext uri="{FF2B5EF4-FFF2-40B4-BE49-F238E27FC236}">
                  <a16:creationId xmlns:a16="http://schemas.microsoft.com/office/drawing/2014/main" id="{00000000-0008-0000-0100-00005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155</xdr:row>
          <xdr:rowOff>57150</xdr:rowOff>
        </xdr:from>
        <xdr:to>
          <xdr:col>23</xdr:col>
          <xdr:colOff>247650</xdr:colOff>
          <xdr:row>155</xdr:row>
          <xdr:rowOff>304800</xdr:rowOff>
        </xdr:to>
        <xdr:sp macro="" textlink="">
          <xdr:nvSpPr>
            <xdr:cNvPr id="36958" name="Group Box 94" hidden="1">
              <a:extLst>
                <a:ext uri="{63B3BB69-23CF-44E3-9099-C40C66FF867C}">
                  <a14:compatExt spid="_x0000_s36958"/>
                </a:ext>
                <a:ext uri="{FF2B5EF4-FFF2-40B4-BE49-F238E27FC236}">
                  <a16:creationId xmlns:a16="http://schemas.microsoft.com/office/drawing/2014/main" id="{00000000-0008-0000-0100-00005E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155</xdr:row>
          <xdr:rowOff>68580</xdr:rowOff>
        </xdr:from>
        <xdr:to>
          <xdr:col>42</xdr:col>
          <xdr:colOff>285750</xdr:colOff>
          <xdr:row>155</xdr:row>
          <xdr:rowOff>312420</xdr:rowOff>
        </xdr:to>
        <xdr:sp macro="" textlink="">
          <xdr:nvSpPr>
            <xdr:cNvPr id="36959" name="Group Box 95" hidden="1">
              <a:extLst>
                <a:ext uri="{63B3BB69-23CF-44E3-9099-C40C66FF867C}">
                  <a14:compatExt spid="_x0000_s36959"/>
                </a:ext>
                <a:ext uri="{FF2B5EF4-FFF2-40B4-BE49-F238E27FC236}">
                  <a16:creationId xmlns:a16="http://schemas.microsoft.com/office/drawing/2014/main" id="{00000000-0008-0000-0100-00005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156</xdr:row>
          <xdr:rowOff>76200</xdr:rowOff>
        </xdr:from>
        <xdr:to>
          <xdr:col>21</xdr:col>
          <xdr:colOff>160020</xdr:colOff>
          <xdr:row>156</xdr:row>
          <xdr:rowOff>293370</xdr:rowOff>
        </xdr:to>
        <xdr:sp macro="" textlink="">
          <xdr:nvSpPr>
            <xdr:cNvPr id="36960" name="Option Button 96" hidden="1">
              <a:extLst>
                <a:ext uri="{63B3BB69-23CF-44E3-9099-C40C66FF867C}">
                  <a14:compatExt spid="_x0000_s36960"/>
                </a:ext>
                <a:ext uri="{FF2B5EF4-FFF2-40B4-BE49-F238E27FC236}">
                  <a16:creationId xmlns:a16="http://schemas.microsoft.com/office/drawing/2014/main" id="{00000000-0008-0000-01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156</xdr:row>
          <xdr:rowOff>76200</xdr:rowOff>
        </xdr:from>
        <xdr:to>
          <xdr:col>23</xdr:col>
          <xdr:colOff>171450</xdr:colOff>
          <xdr:row>156</xdr:row>
          <xdr:rowOff>293370</xdr:rowOff>
        </xdr:to>
        <xdr:sp macro="" textlink="">
          <xdr:nvSpPr>
            <xdr:cNvPr id="36961" name="Option Button 97" hidden="1">
              <a:extLst>
                <a:ext uri="{63B3BB69-23CF-44E3-9099-C40C66FF867C}">
                  <a14:compatExt spid="_x0000_s36961"/>
                </a:ext>
                <a:ext uri="{FF2B5EF4-FFF2-40B4-BE49-F238E27FC236}">
                  <a16:creationId xmlns:a16="http://schemas.microsoft.com/office/drawing/2014/main" id="{00000000-0008-0000-01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156</xdr:row>
          <xdr:rowOff>76200</xdr:rowOff>
        </xdr:from>
        <xdr:to>
          <xdr:col>40</xdr:col>
          <xdr:colOff>160020</xdr:colOff>
          <xdr:row>156</xdr:row>
          <xdr:rowOff>293370</xdr:rowOff>
        </xdr:to>
        <xdr:sp macro="" textlink="">
          <xdr:nvSpPr>
            <xdr:cNvPr id="36962" name="Option Button 98" hidden="1">
              <a:extLst>
                <a:ext uri="{63B3BB69-23CF-44E3-9099-C40C66FF867C}">
                  <a14:compatExt spid="_x0000_s36962"/>
                </a:ext>
                <a:ext uri="{FF2B5EF4-FFF2-40B4-BE49-F238E27FC236}">
                  <a16:creationId xmlns:a16="http://schemas.microsoft.com/office/drawing/2014/main" id="{00000000-0008-0000-01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156</xdr:row>
          <xdr:rowOff>76200</xdr:rowOff>
        </xdr:from>
        <xdr:to>
          <xdr:col>42</xdr:col>
          <xdr:colOff>171450</xdr:colOff>
          <xdr:row>156</xdr:row>
          <xdr:rowOff>293370</xdr:rowOff>
        </xdr:to>
        <xdr:sp macro="" textlink="">
          <xdr:nvSpPr>
            <xdr:cNvPr id="36963" name="Option Button 99" hidden="1">
              <a:extLst>
                <a:ext uri="{63B3BB69-23CF-44E3-9099-C40C66FF867C}">
                  <a14:compatExt spid="_x0000_s36963"/>
                </a:ext>
                <a:ext uri="{FF2B5EF4-FFF2-40B4-BE49-F238E27FC236}">
                  <a16:creationId xmlns:a16="http://schemas.microsoft.com/office/drawing/2014/main" id="{00000000-0008-0000-01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156</xdr:row>
          <xdr:rowOff>57150</xdr:rowOff>
        </xdr:from>
        <xdr:to>
          <xdr:col>23</xdr:col>
          <xdr:colOff>247650</xdr:colOff>
          <xdr:row>156</xdr:row>
          <xdr:rowOff>304800</xdr:rowOff>
        </xdr:to>
        <xdr:sp macro="" textlink="">
          <xdr:nvSpPr>
            <xdr:cNvPr id="36964" name="Group Box 100" hidden="1">
              <a:extLst>
                <a:ext uri="{63B3BB69-23CF-44E3-9099-C40C66FF867C}">
                  <a14:compatExt spid="_x0000_s36964"/>
                </a:ext>
                <a:ext uri="{FF2B5EF4-FFF2-40B4-BE49-F238E27FC236}">
                  <a16:creationId xmlns:a16="http://schemas.microsoft.com/office/drawing/2014/main" id="{00000000-0008-0000-0100-000064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156</xdr:row>
          <xdr:rowOff>68580</xdr:rowOff>
        </xdr:from>
        <xdr:to>
          <xdr:col>42</xdr:col>
          <xdr:colOff>285750</xdr:colOff>
          <xdr:row>156</xdr:row>
          <xdr:rowOff>312420</xdr:rowOff>
        </xdr:to>
        <xdr:sp macro="" textlink="">
          <xdr:nvSpPr>
            <xdr:cNvPr id="36965" name="Group Box 101" hidden="1">
              <a:extLst>
                <a:ext uri="{63B3BB69-23CF-44E3-9099-C40C66FF867C}">
                  <a14:compatExt spid="_x0000_s36965"/>
                </a:ext>
                <a:ext uri="{FF2B5EF4-FFF2-40B4-BE49-F238E27FC236}">
                  <a16:creationId xmlns:a16="http://schemas.microsoft.com/office/drawing/2014/main" id="{00000000-0008-0000-0100-000065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157</xdr:row>
          <xdr:rowOff>76200</xdr:rowOff>
        </xdr:from>
        <xdr:to>
          <xdr:col>21</xdr:col>
          <xdr:colOff>160020</xdr:colOff>
          <xdr:row>157</xdr:row>
          <xdr:rowOff>293370</xdr:rowOff>
        </xdr:to>
        <xdr:sp macro="" textlink="">
          <xdr:nvSpPr>
            <xdr:cNvPr id="36984" name="Option Button 120" hidden="1">
              <a:extLst>
                <a:ext uri="{63B3BB69-23CF-44E3-9099-C40C66FF867C}">
                  <a14:compatExt spid="_x0000_s36984"/>
                </a:ext>
                <a:ext uri="{FF2B5EF4-FFF2-40B4-BE49-F238E27FC236}">
                  <a16:creationId xmlns:a16="http://schemas.microsoft.com/office/drawing/2014/main" id="{00000000-0008-0000-0100-00007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157</xdr:row>
          <xdr:rowOff>76200</xdr:rowOff>
        </xdr:from>
        <xdr:to>
          <xdr:col>23</xdr:col>
          <xdr:colOff>171450</xdr:colOff>
          <xdr:row>157</xdr:row>
          <xdr:rowOff>293370</xdr:rowOff>
        </xdr:to>
        <xdr:sp macro="" textlink="">
          <xdr:nvSpPr>
            <xdr:cNvPr id="36985" name="Option Button 121" hidden="1">
              <a:extLst>
                <a:ext uri="{63B3BB69-23CF-44E3-9099-C40C66FF867C}">
                  <a14:compatExt spid="_x0000_s36985"/>
                </a:ext>
                <a:ext uri="{FF2B5EF4-FFF2-40B4-BE49-F238E27FC236}">
                  <a16:creationId xmlns:a16="http://schemas.microsoft.com/office/drawing/2014/main" id="{00000000-0008-0000-0100-00007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157</xdr:row>
          <xdr:rowOff>76200</xdr:rowOff>
        </xdr:from>
        <xdr:to>
          <xdr:col>40</xdr:col>
          <xdr:colOff>160020</xdr:colOff>
          <xdr:row>157</xdr:row>
          <xdr:rowOff>293370</xdr:rowOff>
        </xdr:to>
        <xdr:sp macro="" textlink="">
          <xdr:nvSpPr>
            <xdr:cNvPr id="36986" name="Option Button 122" hidden="1">
              <a:extLst>
                <a:ext uri="{63B3BB69-23CF-44E3-9099-C40C66FF867C}">
                  <a14:compatExt spid="_x0000_s36986"/>
                </a:ext>
                <a:ext uri="{FF2B5EF4-FFF2-40B4-BE49-F238E27FC236}">
                  <a16:creationId xmlns:a16="http://schemas.microsoft.com/office/drawing/2014/main" id="{00000000-0008-0000-0100-00007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157</xdr:row>
          <xdr:rowOff>76200</xdr:rowOff>
        </xdr:from>
        <xdr:to>
          <xdr:col>42</xdr:col>
          <xdr:colOff>171450</xdr:colOff>
          <xdr:row>157</xdr:row>
          <xdr:rowOff>293370</xdr:rowOff>
        </xdr:to>
        <xdr:sp macro="" textlink="">
          <xdr:nvSpPr>
            <xdr:cNvPr id="36987" name="Option Button 123" hidden="1">
              <a:extLst>
                <a:ext uri="{63B3BB69-23CF-44E3-9099-C40C66FF867C}">
                  <a14:compatExt spid="_x0000_s36987"/>
                </a:ext>
                <a:ext uri="{FF2B5EF4-FFF2-40B4-BE49-F238E27FC236}">
                  <a16:creationId xmlns:a16="http://schemas.microsoft.com/office/drawing/2014/main" id="{00000000-0008-0000-0100-00007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157</xdr:row>
          <xdr:rowOff>57150</xdr:rowOff>
        </xdr:from>
        <xdr:to>
          <xdr:col>23</xdr:col>
          <xdr:colOff>247650</xdr:colOff>
          <xdr:row>157</xdr:row>
          <xdr:rowOff>304800</xdr:rowOff>
        </xdr:to>
        <xdr:sp macro="" textlink="">
          <xdr:nvSpPr>
            <xdr:cNvPr id="36988" name="Group Box 124" hidden="1">
              <a:extLst>
                <a:ext uri="{63B3BB69-23CF-44E3-9099-C40C66FF867C}">
                  <a14:compatExt spid="_x0000_s36988"/>
                </a:ext>
                <a:ext uri="{FF2B5EF4-FFF2-40B4-BE49-F238E27FC236}">
                  <a16:creationId xmlns:a16="http://schemas.microsoft.com/office/drawing/2014/main" id="{00000000-0008-0000-0100-00007C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157</xdr:row>
          <xdr:rowOff>68580</xdr:rowOff>
        </xdr:from>
        <xdr:to>
          <xdr:col>42</xdr:col>
          <xdr:colOff>285750</xdr:colOff>
          <xdr:row>157</xdr:row>
          <xdr:rowOff>312420</xdr:rowOff>
        </xdr:to>
        <xdr:sp macro="" textlink="">
          <xdr:nvSpPr>
            <xdr:cNvPr id="36989" name="Group Box 125" hidden="1">
              <a:extLst>
                <a:ext uri="{63B3BB69-23CF-44E3-9099-C40C66FF867C}">
                  <a14:compatExt spid="_x0000_s36989"/>
                </a:ext>
                <a:ext uri="{FF2B5EF4-FFF2-40B4-BE49-F238E27FC236}">
                  <a16:creationId xmlns:a16="http://schemas.microsoft.com/office/drawing/2014/main" id="{00000000-0008-0000-0100-00007D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158</xdr:row>
          <xdr:rowOff>76200</xdr:rowOff>
        </xdr:from>
        <xdr:to>
          <xdr:col>21</xdr:col>
          <xdr:colOff>160020</xdr:colOff>
          <xdr:row>158</xdr:row>
          <xdr:rowOff>293370</xdr:rowOff>
        </xdr:to>
        <xdr:sp macro="" textlink="">
          <xdr:nvSpPr>
            <xdr:cNvPr id="36990" name="Option Button 126" hidden="1">
              <a:extLst>
                <a:ext uri="{63B3BB69-23CF-44E3-9099-C40C66FF867C}">
                  <a14:compatExt spid="_x0000_s36990"/>
                </a:ext>
                <a:ext uri="{FF2B5EF4-FFF2-40B4-BE49-F238E27FC236}">
                  <a16:creationId xmlns:a16="http://schemas.microsoft.com/office/drawing/2014/main" id="{00000000-0008-0000-0100-00007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158</xdr:row>
          <xdr:rowOff>76200</xdr:rowOff>
        </xdr:from>
        <xdr:to>
          <xdr:col>23</xdr:col>
          <xdr:colOff>171450</xdr:colOff>
          <xdr:row>158</xdr:row>
          <xdr:rowOff>293370</xdr:rowOff>
        </xdr:to>
        <xdr:sp macro="" textlink="">
          <xdr:nvSpPr>
            <xdr:cNvPr id="36991" name="Option Button 127" hidden="1">
              <a:extLst>
                <a:ext uri="{63B3BB69-23CF-44E3-9099-C40C66FF867C}">
                  <a14:compatExt spid="_x0000_s36991"/>
                </a:ext>
                <a:ext uri="{FF2B5EF4-FFF2-40B4-BE49-F238E27FC236}">
                  <a16:creationId xmlns:a16="http://schemas.microsoft.com/office/drawing/2014/main" id="{00000000-0008-0000-0100-00007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158</xdr:row>
          <xdr:rowOff>76200</xdr:rowOff>
        </xdr:from>
        <xdr:to>
          <xdr:col>40</xdr:col>
          <xdr:colOff>160020</xdr:colOff>
          <xdr:row>158</xdr:row>
          <xdr:rowOff>293370</xdr:rowOff>
        </xdr:to>
        <xdr:sp macro="" textlink="">
          <xdr:nvSpPr>
            <xdr:cNvPr id="36992" name="Option Button 128" hidden="1">
              <a:extLst>
                <a:ext uri="{63B3BB69-23CF-44E3-9099-C40C66FF867C}">
                  <a14:compatExt spid="_x0000_s36992"/>
                </a:ext>
                <a:ext uri="{FF2B5EF4-FFF2-40B4-BE49-F238E27FC236}">
                  <a16:creationId xmlns:a16="http://schemas.microsoft.com/office/drawing/2014/main" id="{00000000-0008-0000-0100-00008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158</xdr:row>
          <xdr:rowOff>76200</xdr:rowOff>
        </xdr:from>
        <xdr:to>
          <xdr:col>42</xdr:col>
          <xdr:colOff>171450</xdr:colOff>
          <xdr:row>158</xdr:row>
          <xdr:rowOff>293370</xdr:rowOff>
        </xdr:to>
        <xdr:sp macro="" textlink="">
          <xdr:nvSpPr>
            <xdr:cNvPr id="36993" name="Option Button 129" hidden="1">
              <a:extLst>
                <a:ext uri="{63B3BB69-23CF-44E3-9099-C40C66FF867C}">
                  <a14:compatExt spid="_x0000_s36993"/>
                </a:ext>
                <a:ext uri="{FF2B5EF4-FFF2-40B4-BE49-F238E27FC236}">
                  <a16:creationId xmlns:a16="http://schemas.microsoft.com/office/drawing/2014/main" id="{00000000-0008-0000-0100-00008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158</xdr:row>
          <xdr:rowOff>57150</xdr:rowOff>
        </xdr:from>
        <xdr:to>
          <xdr:col>23</xdr:col>
          <xdr:colOff>247650</xdr:colOff>
          <xdr:row>158</xdr:row>
          <xdr:rowOff>304800</xdr:rowOff>
        </xdr:to>
        <xdr:sp macro="" textlink="">
          <xdr:nvSpPr>
            <xdr:cNvPr id="36994" name="Group Box 130" hidden="1">
              <a:extLst>
                <a:ext uri="{63B3BB69-23CF-44E3-9099-C40C66FF867C}">
                  <a14:compatExt spid="_x0000_s36994"/>
                </a:ext>
                <a:ext uri="{FF2B5EF4-FFF2-40B4-BE49-F238E27FC236}">
                  <a16:creationId xmlns:a16="http://schemas.microsoft.com/office/drawing/2014/main" id="{00000000-0008-0000-0100-00008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158</xdr:row>
          <xdr:rowOff>68580</xdr:rowOff>
        </xdr:from>
        <xdr:to>
          <xdr:col>42</xdr:col>
          <xdr:colOff>285750</xdr:colOff>
          <xdr:row>158</xdr:row>
          <xdr:rowOff>312420</xdr:rowOff>
        </xdr:to>
        <xdr:sp macro="" textlink="">
          <xdr:nvSpPr>
            <xdr:cNvPr id="36995" name="Group Box 131" hidden="1">
              <a:extLst>
                <a:ext uri="{63B3BB69-23CF-44E3-9099-C40C66FF867C}">
                  <a14:compatExt spid="_x0000_s36995"/>
                </a:ext>
                <a:ext uri="{FF2B5EF4-FFF2-40B4-BE49-F238E27FC236}">
                  <a16:creationId xmlns:a16="http://schemas.microsoft.com/office/drawing/2014/main" id="{00000000-0008-0000-0100-00008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159</xdr:row>
          <xdr:rowOff>76200</xdr:rowOff>
        </xdr:from>
        <xdr:to>
          <xdr:col>21</xdr:col>
          <xdr:colOff>160020</xdr:colOff>
          <xdr:row>159</xdr:row>
          <xdr:rowOff>293370</xdr:rowOff>
        </xdr:to>
        <xdr:sp macro="" textlink="">
          <xdr:nvSpPr>
            <xdr:cNvPr id="36996" name="Option Button 132" hidden="1">
              <a:extLst>
                <a:ext uri="{63B3BB69-23CF-44E3-9099-C40C66FF867C}">
                  <a14:compatExt spid="_x0000_s36996"/>
                </a:ext>
                <a:ext uri="{FF2B5EF4-FFF2-40B4-BE49-F238E27FC236}">
                  <a16:creationId xmlns:a16="http://schemas.microsoft.com/office/drawing/2014/main" id="{00000000-0008-0000-0100-00008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159</xdr:row>
          <xdr:rowOff>76200</xdr:rowOff>
        </xdr:from>
        <xdr:to>
          <xdr:col>23</xdr:col>
          <xdr:colOff>171450</xdr:colOff>
          <xdr:row>159</xdr:row>
          <xdr:rowOff>293370</xdr:rowOff>
        </xdr:to>
        <xdr:sp macro="" textlink="">
          <xdr:nvSpPr>
            <xdr:cNvPr id="36997" name="Option Button 133" hidden="1">
              <a:extLst>
                <a:ext uri="{63B3BB69-23CF-44E3-9099-C40C66FF867C}">
                  <a14:compatExt spid="_x0000_s36997"/>
                </a:ext>
                <a:ext uri="{FF2B5EF4-FFF2-40B4-BE49-F238E27FC236}">
                  <a16:creationId xmlns:a16="http://schemas.microsoft.com/office/drawing/2014/main" id="{00000000-0008-0000-0100-00008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159</xdr:row>
          <xdr:rowOff>76200</xdr:rowOff>
        </xdr:from>
        <xdr:to>
          <xdr:col>40</xdr:col>
          <xdr:colOff>160020</xdr:colOff>
          <xdr:row>159</xdr:row>
          <xdr:rowOff>293370</xdr:rowOff>
        </xdr:to>
        <xdr:sp macro="" textlink="">
          <xdr:nvSpPr>
            <xdr:cNvPr id="36998" name="Option Button 134" hidden="1">
              <a:extLst>
                <a:ext uri="{63B3BB69-23CF-44E3-9099-C40C66FF867C}">
                  <a14:compatExt spid="_x0000_s36998"/>
                </a:ext>
                <a:ext uri="{FF2B5EF4-FFF2-40B4-BE49-F238E27FC236}">
                  <a16:creationId xmlns:a16="http://schemas.microsoft.com/office/drawing/2014/main" id="{00000000-0008-0000-0100-00008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159</xdr:row>
          <xdr:rowOff>76200</xdr:rowOff>
        </xdr:from>
        <xdr:to>
          <xdr:col>42</xdr:col>
          <xdr:colOff>171450</xdr:colOff>
          <xdr:row>159</xdr:row>
          <xdr:rowOff>293370</xdr:rowOff>
        </xdr:to>
        <xdr:sp macro="" textlink="">
          <xdr:nvSpPr>
            <xdr:cNvPr id="36999" name="Option Button 135" hidden="1">
              <a:extLst>
                <a:ext uri="{63B3BB69-23CF-44E3-9099-C40C66FF867C}">
                  <a14:compatExt spid="_x0000_s36999"/>
                </a:ext>
                <a:ext uri="{FF2B5EF4-FFF2-40B4-BE49-F238E27FC236}">
                  <a16:creationId xmlns:a16="http://schemas.microsoft.com/office/drawing/2014/main" id="{00000000-0008-0000-0100-00008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159</xdr:row>
          <xdr:rowOff>57150</xdr:rowOff>
        </xdr:from>
        <xdr:to>
          <xdr:col>23</xdr:col>
          <xdr:colOff>247650</xdr:colOff>
          <xdr:row>159</xdr:row>
          <xdr:rowOff>304800</xdr:rowOff>
        </xdr:to>
        <xdr:sp macro="" textlink="">
          <xdr:nvSpPr>
            <xdr:cNvPr id="37000" name="Group Box 136" hidden="1">
              <a:extLst>
                <a:ext uri="{63B3BB69-23CF-44E3-9099-C40C66FF867C}">
                  <a14:compatExt spid="_x0000_s37000"/>
                </a:ext>
                <a:ext uri="{FF2B5EF4-FFF2-40B4-BE49-F238E27FC236}">
                  <a16:creationId xmlns:a16="http://schemas.microsoft.com/office/drawing/2014/main" id="{00000000-0008-0000-0100-000088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159</xdr:row>
          <xdr:rowOff>68580</xdr:rowOff>
        </xdr:from>
        <xdr:to>
          <xdr:col>42</xdr:col>
          <xdr:colOff>285750</xdr:colOff>
          <xdr:row>159</xdr:row>
          <xdr:rowOff>312420</xdr:rowOff>
        </xdr:to>
        <xdr:sp macro="" textlink="">
          <xdr:nvSpPr>
            <xdr:cNvPr id="37001" name="Group Box 137" hidden="1">
              <a:extLst>
                <a:ext uri="{63B3BB69-23CF-44E3-9099-C40C66FF867C}">
                  <a14:compatExt spid="_x0000_s37001"/>
                </a:ext>
                <a:ext uri="{FF2B5EF4-FFF2-40B4-BE49-F238E27FC236}">
                  <a16:creationId xmlns:a16="http://schemas.microsoft.com/office/drawing/2014/main" id="{00000000-0008-0000-0100-00008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160</xdr:row>
          <xdr:rowOff>76200</xdr:rowOff>
        </xdr:from>
        <xdr:to>
          <xdr:col>21</xdr:col>
          <xdr:colOff>160020</xdr:colOff>
          <xdr:row>160</xdr:row>
          <xdr:rowOff>293370</xdr:rowOff>
        </xdr:to>
        <xdr:sp macro="" textlink="">
          <xdr:nvSpPr>
            <xdr:cNvPr id="37002" name="Option Button 138" hidden="1">
              <a:extLst>
                <a:ext uri="{63B3BB69-23CF-44E3-9099-C40C66FF867C}">
                  <a14:compatExt spid="_x0000_s37002"/>
                </a:ext>
                <a:ext uri="{FF2B5EF4-FFF2-40B4-BE49-F238E27FC236}">
                  <a16:creationId xmlns:a16="http://schemas.microsoft.com/office/drawing/2014/main" id="{00000000-0008-0000-0100-00008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160</xdr:row>
          <xdr:rowOff>76200</xdr:rowOff>
        </xdr:from>
        <xdr:to>
          <xdr:col>23</xdr:col>
          <xdr:colOff>171450</xdr:colOff>
          <xdr:row>160</xdr:row>
          <xdr:rowOff>293370</xdr:rowOff>
        </xdr:to>
        <xdr:sp macro="" textlink="">
          <xdr:nvSpPr>
            <xdr:cNvPr id="37003" name="Option Button 139" hidden="1">
              <a:extLst>
                <a:ext uri="{63B3BB69-23CF-44E3-9099-C40C66FF867C}">
                  <a14:compatExt spid="_x0000_s37003"/>
                </a:ext>
                <a:ext uri="{FF2B5EF4-FFF2-40B4-BE49-F238E27FC236}">
                  <a16:creationId xmlns:a16="http://schemas.microsoft.com/office/drawing/2014/main" id="{00000000-0008-0000-0100-00008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160</xdr:row>
          <xdr:rowOff>76200</xdr:rowOff>
        </xdr:from>
        <xdr:to>
          <xdr:col>40</xdr:col>
          <xdr:colOff>160020</xdr:colOff>
          <xdr:row>160</xdr:row>
          <xdr:rowOff>293370</xdr:rowOff>
        </xdr:to>
        <xdr:sp macro="" textlink="">
          <xdr:nvSpPr>
            <xdr:cNvPr id="37004" name="Option Button 140" hidden="1">
              <a:extLst>
                <a:ext uri="{63B3BB69-23CF-44E3-9099-C40C66FF867C}">
                  <a14:compatExt spid="_x0000_s37004"/>
                </a:ext>
                <a:ext uri="{FF2B5EF4-FFF2-40B4-BE49-F238E27FC236}">
                  <a16:creationId xmlns:a16="http://schemas.microsoft.com/office/drawing/2014/main" id="{00000000-0008-0000-0100-00008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160</xdr:row>
          <xdr:rowOff>76200</xdr:rowOff>
        </xdr:from>
        <xdr:to>
          <xdr:col>42</xdr:col>
          <xdr:colOff>171450</xdr:colOff>
          <xdr:row>160</xdr:row>
          <xdr:rowOff>293370</xdr:rowOff>
        </xdr:to>
        <xdr:sp macro="" textlink="">
          <xdr:nvSpPr>
            <xdr:cNvPr id="37005" name="Option Button 141" hidden="1">
              <a:extLst>
                <a:ext uri="{63B3BB69-23CF-44E3-9099-C40C66FF867C}">
                  <a14:compatExt spid="_x0000_s37005"/>
                </a:ext>
                <a:ext uri="{FF2B5EF4-FFF2-40B4-BE49-F238E27FC236}">
                  <a16:creationId xmlns:a16="http://schemas.microsoft.com/office/drawing/2014/main" id="{00000000-0008-0000-0100-00008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160</xdr:row>
          <xdr:rowOff>57150</xdr:rowOff>
        </xdr:from>
        <xdr:to>
          <xdr:col>23</xdr:col>
          <xdr:colOff>247650</xdr:colOff>
          <xdr:row>160</xdr:row>
          <xdr:rowOff>304800</xdr:rowOff>
        </xdr:to>
        <xdr:sp macro="" textlink="">
          <xdr:nvSpPr>
            <xdr:cNvPr id="37006" name="Group Box 142" hidden="1">
              <a:extLst>
                <a:ext uri="{63B3BB69-23CF-44E3-9099-C40C66FF867C}">
                  <a14:compatExt spid="_x0000_s37006"/>
                </a:ext>
                <a:ext uri="{FF2B5EF4-FFF2-40B4-BE49-F238E27FC236}">
                  <a16:creationId xmlns:a16="http://schemas.microsoft.com/office/drawing/2014/main" id="{00000000-0008-0000-0100-00008E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160</xdr:row>
          <xdr:rowOff>68580</xdr:rowOff>
        </xdr:from>
        <xdr:to>
          <xdr:col>42</xdr:col>
          <xdr:colOff>285750</xdr:colOff>
          <xdr:row>160</xdr:row>
          <xdr:rowOff>312420</xdr:rowOff>
        </xdr:to>
        <xdr:sp macro="" textlink="">
          <xdr:nvSpPr>
            <xdr:cNvPr id="37007" name="Group Box 143" hidden="1">
              <a:extLst>
                <a:ext uri="{63B3BB69-23CF-44E3-9099-C40C66FF867C}">
                  <a14:compatExt spid="_x0000_s37007"/>
                </a:ext>
                <a:ext uri="{FF2B5EF4-FFF2-40B4-BE49-F238E27FC236}">
                  <a16:creationId xmlns:a16="http://schemas.microsoft.com/office/drawing/2014/main" id="{00000000-0008-0000-0100-00008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161</xdr:row>
          <xdr:rowOff>76200</xdr:rowOff>
        </xdr:from>
        <xdr:to>
          <xdr:col>21</xdr:col>
          <xdr:colOff>160020</xdr:colOff>
          <xdr:row>161</xdr:row>
          <xdr:rowOff>293370</xdr:rowOff>
        </xdr:to>
        <xdr:sp macro="" textlink="">
          <xdr:nvSpPr>
            <xdr:cNvPr id="37008" name="Option Button 144" hidden="1">
              <a:extLst>
                <a:ext uri="{63B3BB69-23CF-44E3-9099-C40C66FF867C}">
                  <a14:compatExt spid="_x0000_s37008"/>
                </a:ext>
                <a:ext uri="{FF2B5EF4-FFF2-40B4-BE49-F238E27FC236}">
                  <a16:creationId xmlns:a16="http://schemas.microsoft.com/office/drawing/2014/main" id="{00000000-0008-0000-0100-00009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161</xdr:row>
          <xdr:rowOff>76200</xdr:rowOff>
        </xdr:from>
        <xdr:to>
          <xdr:col>23</xdr:col>
          <xdr:colOff>171450</xdr:colOff>
          <xdr:row>161</xdr:row>
          <xdr:rowOff>293370</xdr:rowOff>
        </xdr:to>
        <xdr:sp macro="" textlink="">
          <xdr:nvSpPr>
            <xdr:cNvPr id="37009" name="Option Button 145" hidden="1">
              <a:extLst>
                <a:ext uri="{63B3BB69-23CF-44E3-9099-C40C66FF867C}">
                  <a14:compatExt spid="_x0000_s37009"/>
                </a:ext>
                <a:ext uri="{FF2B5EF4-FFF2-40B4-BE49-F238E27FC236}">
                  <a16:creationId xmlns:a16="http://schemas.microsoft.com/office/drawing/2014/main" id="{00000000-0008-0000-0100-00009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161</xdr:row>
          <xdr:rowOff>76200</xdr:rowOff>
        </xdr:from>
        <xdr:to>
          <xdr:col>40</xdr:col>
          <xdr:colOff>160020</xdr:colOff>
          <xdr:row>161</xdr:row>
          <xdr:rowOff>293370</xdr:rowOff>
        </xdr:to>
        <xdr:sp macro="" textlink="">
          <xdr:nvSpPr>
            <xdr:cNvPr id="37010" name="Option Button 146" hidden="1">
              <a:extLst>
                <a:ext uri="{63B3BB69-23CF-44E3-9099-C40C66FF867C}">
                  <a14:compatExt spid="_x0000_s37010"/>
                </a:ext>
                <a:ext uri="{FF2B5EF4-FFF2-40B4-BE49-F238E27FC236}">
                  <a16:creationId xmlns:a16="http://schemas.microsoft.com/office/drawing/2014/main" id="{00000000-0008-0000-0100-00009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161</xdr:row>
          <xdr:rowOff>76200</xdr:rowOff>
        </xdr:from>
        <xdr:to>
          <xdr:col>42</xdr:col>
          <xdr:colOff>171450</xdr:colOff>
          <xdr:row>161</xdr:row>
          <xdr:rowOff>293370</xdr:rowOff>
        </xdr:to>
        <xdr:sp macro="" textlink="">
          <xdr:nvSpPr>
            <xdr:cNvPr id="37011" name="Option Button 147" hidden="1">
              <a:extLst>
                <a:ext uri="{63B3BB69-23CF-44E3-9099-C40C66FF867C}">
                  <a14:compatExt spid="_x0000_s37011"/>
                </a:ext>
                <a:ext uri="{FF2B5EF4-FFF2-40B4-BE49-F238E27FC236}">
                  <a16:creationId xmlns:a16="http://schemas.microsoft.com/office/drawing/2014/main" id="{00000000-0008-0000-0100-00009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161</xdr:row>
          <xdr:rowOff>57150</xdr:rowOff>
        </xdr:from>
        <xdr:to>
          <xdr:col>23</xdr:col>
          <xdr:colOff>247650</xdr:colOff>
          <xdr:row>161</xdr:row>
          <xdr:rowOff>304800</xdr:rowOff>
        </xdr:to>
        <xdr:sp macro="" textlink="">
          <xdr:nvSpPr>
            <xdr:cNvPr id="37012" name="Group Box 148" hidden="1">
              <a:extLst>
                <a:ext uri="{63B3BB69-23CF-44E3-9099-C40C66FF867C}">
                  <a14:compatExt spid="_x0000_s37012"/>
                </a:ext>
                <a:ext uri="{FF2B5EF4-FFF2-40B4-BE49-F238E27FC236}">
                  <a16:creationId xmlns:a16="http://schemas.microsoft.com/office/drawing/2014/main" id="{00000000-0008-0000-0100-000094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161</xdr:row>
          <xdr:rowOff>68580</xdr:rowOff>
        </xdr:from>
        <xdr:to>
          <xdr:col>42</xdr:col>
          <xdr:colOff>285750</xdr:colOff>
          <xdr:row>161</xdr:row>
          <xdr:rowOff>312420</xdr:rowOff>
        </xdr:to>
        <xdr:sp macro="" textlink="">
          <xdr:nvSpPr>
            <xdr:cNvPr id="37013" name="Group Box 149" hidden="1">
              <a:extLst>
                <a:ext uri="{63B3BB69-23CF-44E3-9099-C40C66FF867C}">
                  <a14:compatExt spid="_x0000_s37013"/>
                </a:ext>
                <a:ext uri="{FF2B5EF4-FFF2-40B4-BE49-F238E27FC236}">
                  <a16:creationId xmlns:a16="http://schemas.microsoft.com/office/drawing/2014/main" id="{00000000-0008-0000-0100-000095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162</xdr:row>
          <xdr:rowOff>76200</xdr:rowOff>
        </xdr:from>
        <xdr:to>
          <xdr:col>21</xdr:col>
          <xdr:colOff>160020</xdr:colOff>
          <xdr:row>162</xdr:row>
          <xdr:rowOff>293370</xdr:rowOff>
        </xdr:to>
        <xdr:sp macro="" textlink="">
          <xdr:nvSpPr>
            <xdr:cNvPr id="37014" name="Option Button 150" hidden="1">
              <a:extLst>
                <a:ext uri="{63B3BB69-23CF-44E3-9099-C40C66FF867C}">
                  <a14:compatExt spid="_x0000_s37014"/>
                </a:ext>
                <a:ext uri="{FF2B5EF4-FFF2-40B4-BE49-F238E27FC236}">
                  <a16:creationId xmlns:a16="http://schemas.microsoft.com/office/drawing/2014/main" id="{00000000-0008-0000-0100-00009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162</xdr:row>
          <xdr:rowOff>76200</xdr:rowOff>
        </xdr:from>
        <xdr:to>
          <xdr:col>23</xdr:col>
          <xdr:colOff>171450</xdr:colOff>
          <xdr:row>162</xdr:row>
          <xdr:rowOff>293370</xdr:rowOff>
        </xdr:to>
        <xdr:sp macro="" textlink="">
          <xdr:nvSpPr>
            <xdr:cNvPr id="37015" name="Option Button 151" hidden="1">
              <a:extLst>
                <a:ext uri="{63B3BB69-23CF-44E3-9099-C40C66FF867C}">
                  <a14:compatExt spid="_x0000_s37015"/>
                </a:ext>
                <a:ext uri="{FF2B5EF4-FFF2-40B4-BE49-F238E27FC236}">
                  <a16:creationId xmlns:a16="http://schemas.microsoft.com/office/drawing/2014/main" id="{00000000-0008-0000-0100-00009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162</xdr:row>
          <xdr:rowOff>76200</xdr:rowOff>
        </xdr:from>
        <xdr:to>
          <xdr:col>40</xdr:col>
          <xdr:colOff>160020</xdr:colOff>
          <xdr:row>162</xdr:row>
          <xdr:rowOff>293370</xdr:rowOff>
        </xdr:to>
        <xdr:sp macro="" textlink="">
          <xdr:nvSpPr>
            <xdr:cNvPr id="37016" name="Option Button 152" hidden="1">
              <a:extLst>
                <a:ext uri="{63B3BB69-23CF-44E3-9099-C40C66FF867C}">
                  <a14:compatExt spid="_x0000_s37016"/>
                </a:ext>
                <a:ext uri="{FF2B5EF4-FFF2-40B4-BE49-F238E27FC236}">
                  <a16:creationId xmlns:a16="http://schemas.microsoft.com/office/drawing/2014/main" id="{00000000-0008-0000-0100-00009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162</xdr:row>
          <xdr:rowOff>76200</xdr:rowOff>
        </xdr:from>
        <xdr:to>
          <xdr:col>42</xdr:col>
          <xdr:colOff>171450</xdr:colOff>
          <xdr:row>162</xdr:row>
          <xdr:rowOff>293370</xdr:rowOff>
        </xdr:to>
        <xdr:sp macro="" textlink="">
          <xdr:nvSpPr>
            <xdr:cNvPr id="37017" name="Option Button 153" hidden="1">
              <a:extLst>
                <a:ext uri="{63B3BB69-23CF-44E3-9099-C40C66FF867C}">
                  <a14:compatExt spid="_x0000_s37017"/>
                </a:ext>
                <a:ext uri="{FF2B5EF4-FFF2-40B4-BE49-F238E27FC236}">
                  <a16:creationId xmlns:a16="http://schemas.microsoft.com/office/drawing/2014/main" id="{00000000-0008-0000-0100-00009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162</xdr:row>
          <xdr:rowOff>57150</xdr:rowOff>
        </xdr:from>
        <xdr:to>
          <xdr:col>23</xdr:col>
          <xdr:colOff>247650</xdr:colOff>
          <xdr:row>162</xdr:row>
          <xdr:rowOff>304800</xdr:rowOff>
        </xdr:to>
        <xdr:sp macro="" textlink="">
          <xdr:nvSpPr>
            <xdr:cNvPr id="37018" name="Group Box 154" hidden="1">
              <a:extLst>
                <a:ext uri="{63B3BB69-23CF-44E3-9099-C40C66FF867C}">
                  <a14:compatExt spid="_x0000_s37018"/>
                </a:ext>
                <a:ext uri="{FF2B5EF4-FFF2-40B4-BE49-F238E27FC236}">
                  <a16:creationId xmlns:a16="http://schemas.microsoft.com/office/drawing/2014/main" id="{00000000-0008-0000-0100-00009A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162</xdr:row>
          <xdr:rowOff>68580</xdr:rowOff>
        </xdr:from>
        <xdr:to>
          <xdr:col>42</xdr:col>
          <xdr:colOff>285750</xdr:colOff>
          <xdr:row>162</xdr:row>
          <xdr:rowOff>312420</xdr:rowOff>
        </xdr:to>
        <xdr:sp macro="" textlink="">
          <xdr:nvSpPr>
            <xdr:cNvPr id="37019" name="Group Box 155" hidden="1">
              <a:extLst>
                <a:ext uri="{63B3BB69-23CF-44E3-9099-C40C66FF867C}">
                  <a14:compatExt spid="_x0000_s37019"/>
                </a:ext>
                <a:ext uri="{FF2B5EF4-FFF2-40B4-BE49-F238E27FC236}">
                  <a16:creationId xmlns:a16="http://schemas.microsoft.com/office/drawing/2014/main" id="{00000000-0008-0000-0100-00009B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163</xdr:row>
          <xdr:rowOff>76200</xdr:rowOff>
        </xdr:from>
        <xdr:to>
          <xdr:col>21</xdr:col>
          <xdr:colOff>160020</xdr:colOff>
          <xdr:row>163</xdr:row>
          <xdr:rowOff>293370</xdr:rowOff>
        </xdr:to>
        <xdr:sp macro="" textlink="">
          <xdr:nvSpPr>
            <xdr:cNvPr id="37020" name="Option Button 156" hidden="1">
              <a:extLst>
                <a:ext uri="{63B3BB69-23CF-44E3-9099-C40C66FF867C}">
                  <a14:compatExt spid="_x0000_s37020"/>
                </a:ext>
                <a:ext uri="{FF2B5EF4-FFF2-40B4-BE49-F238E27FC236}">
                  <a16:creationId xmlns:a16="http://schemas.microsoft.com/office/drawing/2014/main" id="{00000000-0008-0000-0100-00009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163</xdr:row>
          <xdr:rowOff>76200</xdr:rowOff>
        </xdr:from>
        <xdr:to>
          <xdr:col>23</xdr:col>
          <xdr:colOff>171450</xdr:colOff>
          <xdr:row>163</xdr:row>
          <xdr:rowOff>293370</xdr:rowOff>
        </xdr:to>
        <xdr:sp macro="" textlink="">
          <xdr:nvSpPr>
            <xdr:cNvPr id="37021" name="Option Button 157" hidden="1">
              <a:extLst>
                <a:ext uri="{63B3BB69-23CF-44E3-9099-C40C66FF867C}">
                  <a14:compatExt spid="_x0000_s37021"/>
                </a:ext>
                <a:ext uri="{FF2B5EF4-FFF2-40B4-BE49-F238E27FC236}">
                  <a16:creationId xmlns:a16="http://schemas.microsoft.com/office/drawing/2014/main" id="{00000000-0008-0000-0100-00009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163</xdr:row>
          <xdr:rowOff>76200</xdr:rowOff>
        </xdr:from>
        <xdr:to>
          <xdr:col>40</xdr:col>
          <xdr:colOff>160020</xdr:colOff>
          <xdr:row>163</xdr:row>
          <xdr:rowOff>293370</xdr:rowOff>
        </xdr:to>
        <xdr:sp macro="" textlink="">
          <xdr:nvSpPr>
            <xdr:cNvPr id="37022" name="Option Button 158" hidden="1">
              <a:extLst>
                <a:ext uri="{63B3BB69-23CF-44E3-9099-C40C66FF867C}">
                  <a14:compatExt spid="_x0000_s37022"/>
                </a:ext>
                <a:ext uri="{FF2B5EF4-FFF2-40B4-BE49-F238E27FC236}">
                  <a16:creationId xmlns:a16="http://schemas.microsoft.com/office/drawing/2014/main" id="{00000000-0008-0000-0100-00009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163</xdr:row>
          <xdr:rowOff>76200</xdr:rowOff>
        </xdr:from>
        <xdr:to>
          <xdr:col>42</xdr:col>
          <xdr:colOff>171450</xdr:colOff>
          <xdr:row>163</xdr:row>
          <xdr:rowOff>293370</xdr:rowOff>
        </xdr:to>
        <xdr:sp macro="" textlink="">
          <xdr:nvSpPr>
            <xdr:cNvPr id="37023" name="Option Button 159" hidden="1">
              <a:extLst>
                <a:ext uri="{63B3BB69-23CF-44E3-9099-C40C66FF867C}">
                  <a14:compatExt spid="_x0000_s37023"/>
                </a:ext>
                <a:ext uri="{FF2B5EF4-FFF2-40B4-BE49-F238E27FC236}">
                  <a16:creationId xmlns:a16="http://schemas.microsoft.com/office/drawing/2014/main" id="{00000000-0008-0000-0100-00009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163</xdr:row>
          <xdr:rowOff>57150</xdr:rowOff>
        </xdr:from>
        <xdr:to>
          <xdr:col>23</xdr:col>
          <xdr:colOff>247650</xdr:colOff>
          <xdr:row>163</xdr:row>
          <xdr:rowOff>304800</xdr:rowOff>
        </xdr:to>
        <xdr:sp macro="" textlink="">
          <xdr:nvSpPr>
            <xdr:cNvPr id="37024" name="Group Box 160" hidden="1">
              <a:extLst>
                <a:ext uri="{63B3BB69-23CF-44E3-9099-C40C66FF867C}">
                  <a14:compatExt spid="_x0000_s37024"/>
                </a:ext>
                <a:ext uri="{FF2B5EF4-FFF2-40B4-BE49-F238E27FC236}">
                  <a16:creationId xmlns:a16="http://schemas.microsoft.com/office/drawing/2014/main" id="{00000000-0008-0000-0100-0000A0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163</xdr:row>
          <xdr:rowOff>68580</xdr:rowOff>
        </xdr:from>
        <xdr:to>
          <xdr:col>42</xdr:col>
          <xdr:colOff>285750</xdr:colOff>
          <xdr:row>163</xdr:row>
          <xdr:rowOff>312420</xdr:rowOff>
        </xdr:to>
        <xdr:sp macro="" textlink="">
          <xdr:nvSpPr>
            <xdr:cNvPr id="37025" name="Group Box 161" hidden="1">
              <a:extLst>
                <a:ext uri="{63B3BB69-23CF-44E3-9099-C40C66FF867C}">
                  <a14:compatExt spid="_x0000_s37025"/>
                </a:ext>
                <a:ext uri="{FF2B5EF4-FFF2-40B4-BE49-F238E27FC236}">
                  <a16:creationId xmlns:a16="http://schemas.microsoft.com/office/drawing/2014/main" id="{00000000-0008-0000-0100-0000A1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164</xdr:row>
          <xdr:rowOff>76200</xdr:rowOff>
        </xdr:from>
        <xdr:to>
          <xdr:col>21</xdr:col>
          <xdr:colOff>160020</xdr:colOff>
          <xdr:row>164</xdr:row>
          <xdr:rowOff>293370</xdr:rowOff>
        </xdr:to>
        <xdr:sp macro="" textlink="">
          <xdr:nvSpPr>
            <xdr:cNvPr id="37026" name="Option Button 162" hidden="1">
              <a:extLst>
                <a:ext uri="{63B3BB69-23CF-44E3-9099-C40C66FF867C}">
                  <a14:compatExt spid="_x0000_s37026"/>
                </a:ext>
                <a:ext uri="{FF2B5EF4-FFF2-40B4-BE49-F238E27FC236}">
                  <a16:creationId xmlns:a16="http://schemas.microsoft.com/office/drawing/2014/main" id="{00000000-0008-0000-0100-0000A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164</xdr:row>
          <xdr:rowOff>76200</xdr:rowOff>
        </xdr:from>
        <xdr:to>
          <xdr:col>23</xdr:col>
          <xdr:colOff>171450</xdr:colOff>
          <xdr:row>164</xdr:row>
          <xdr:rowOff>293370</xdr:rowOff>
        </xdr:to>
        <xdr:sp macro="" textlink="">
          <xdr:nvSpPr>
            <xdr:cNvPr id="37027" name="Option Button 163" hidden="1">
              <a:extLst>
                <a:ext uri="{63B3BB69-23CF-44E3-9099-C40C66FF867C}">
                  <a14:compatExt spid="_x0000_s37027"/>
                </a:ext>
                <a:ext uri="{FF2B5EF4-FFF2-40B4-BE49-F238E27FC236}">
                  <a16:creationId xmlns:a16="http://schemas.microsoft.com/office/drawing/2014/main" id="{00000000-0008-0000-0100-0000A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164</xdr:row>
          <xdr:rowOff>76200</xdr:rowOff>
        </xdr:from>
        <xdr:to>
          <xdr:col>40</xdr:col>
          <xdr:colOff>160020</xdr:colOff>
          <xdr:row>164</xdr:row>
          <xdr:rowOff>293370</xdr:rowOff>
        </xdr:to>
        <xdr:sp macro="" textlink="">
          <xdr:nvSpPr>
            <xdr:cNvPr id="37028" name="Option Button 164" hidden="1">
              <a:extLst>
                <a:ext uri="{63B3BB69-23CF-44E3-9099-C40C66FF867C}">
                  <a14:compatExt spid="_x0000_s37028"/>
                </a:ext>
                <a:ext uri="{FF2B5EF4-FFF2-40B4-BE49-F238E27FC236}">
                  <a16:creationId xmlns:a16="http://schemas.microsoft.com/office/drawing/2014/main" id="{00000000-0008-0000-0100-0000A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164</xdr:row>
          <xdr:rowOff>76200</xdr:rowOff>
        </xdr:from>
        <xdr:to>
          <xdr:col>42</xdr:col>
          <xdr:colOff>171450</xdr:colOff>
          <xdr:row>164</xdr:row>
          <xdr:rowOff>293370</xdr:rowOff>
        </xdr:to>
        <xdr:sp macro="" textlink="">
          <xdr:nvSpPr>
            <xdr:cNvPr id="37029" name="Option Button 165" hidden="1">
              <a:extLst>
                <a:ext uri="{63B3BB69-23CF-44E3-9099-C40C66FF867C}">
                  <a14:compatExt spid="_x0000_s37029"/>
                </a:ext>
                <a:ext uri="{FF2B5EF4-FFF2-40B4-BE49-F238E27FC236}">
                  <a16:creationId xmlns:a16="http://schemas.microsoft.com/office/drawing/2014/main" id="{00000000-0008-0000-0100-0000A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164</xdr:row>
          <xdr:rowOff>57150</xdr:rowOff>
        </xdr:from>
        <xdr:to>
          <xdr:col>23</xdr:col>
          <xdr:colOff>247650</xdr:colOff>
          <xdr:row>164</xdr:row>
          <xdr:rowOff>304800</xdr:rowOff>
        </xdr:to>
        <xdr:sp macro="" textlink="">
          <xdr:nvSpPr>
            <xdr:cNvPr id="37030" name="Group Box 166" hidden="1">
              <a:extLst>
                <a:ext uri="{63B3BB69-23CF-44E3-9099-C40C66FF867C}">
                  <a14:compatExt spid="_x0000_s37030"/>
                </a:ext>
                <a:ext uri="{FF2B5EF4-FFF2-40B4-BE49-F238E27FC236}">
                  <a16:creationId xmlns:a16="http://schemas.microsoft.com/office/drawing/2014/main" id="{00000000-0008-0000-0100-0000A6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164</xdr:row>
          <xdr:rowOff>68580</xdr:rowOff>
        </xdr:from>
        <xdr:to>
          <xdr:col>42</xdr:col>
          <xdr:colOff>285750</xdr:colOff>
          <xdr:row>164</xdr:row>
          <xdr:rowOff>312420</xdr:rowOff>
        </xdr:to>
        <xdr:sp macro="" textlink="">
          <xdr:nvSpPr>
            <xdr:cNvPr id="37031" name="Group Box 167" hidden="1">
              <a:extLst>
                <a:ext uri="{63B3BB69-23CF-44E3-9099-C40C66FF867C}">
                  <a14:compatExt spid="_x0000_s37031"/>
                </a:ext>
                <a:ext uri="{FF2B5EF4-FFF2-40B4-BE49-F238E27FC236}">
                  <a16:creationId xmlns:a16="http://schemas.microsoft.com/office/drawing/2014/main" id="{00000000-0008-0000-0100-0000A7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165</xdr:row>
          <xdr:rowOff>76200</xdr:rowOff>
        </xdr:from>
        <xdr:to>
          <xdr:col>21</xdr:col>
          <xdr:colOff>160020</xdr:colOff>
          <xdr:row>165</xdr:row>
          <xdr:rowOff>293370</xdr:rowOff>
        </xdr:to>
        <xdr:sp macro="" textlink="">
          <xdr:nvSpPr>
            <xdr:cNvPr id="37032" name="Option Button 168" hidden="1">
              <a:extLst>
                <a:ext uri="{63B3BB69-23CF-44E3-9099-C40C66FF867C}">
                  <a14:compatExt spid="_x0000_s37032"/>
                </a:ext>
                <a:ext uri="{FF2B5EF4-FFF2-40B4-BE49-F238E27FC236}">
                  <a16:creationId xmlns:a16="http://schemas.microsoft.com/office/drawing/2014/main" id="{00000000-0008-0000-0100-0000A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165</xdr:row>
          <xdr:rowOff>76200</xdr:rowOff>
        </xdr:from>
        <xdr:to>
          <xdr:col>23</xdr:col>
          <xdr:colOff>171450</xdr:colOff>
          <xdr:row>165</xdr:row>
          <xdr:rowOff>293370</xdr:rowOff>
        </xdr:to>
        <xdr:sp macro="" textlink="">
          <xdr:nvSpPr>
            <xdr:cNvPr id="37033" name="Option Button 169" hidden="1">
              <a:extLst>
                <a:ext uri="{63B3BB69-23CF-44E3-9099-C40C66FF867C}">
                  <a14:compatExt spid="_x0000_s37033"/>
                </a:ext>
                <a:ext uri="{FF2B5EF4-FFF2-40B4-BE49-F238E27FC236}">
                  <a16:creationId xmlns:a16="http://schemas.microsoft.com/office/drawing/2014/main" id="{00000000-0008-0000-0100-0000A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165</xdr:row>
          <xdr:rowOff>76200</xdr:rowOff>
        </xdr:from>
        <xdr:to>
          <xdr:col>40</xdr:col>
          <xdr:colOff>160020</xdr:colOff>
          <xdr:row>165</xdr:row>
          <xdr:rowOff>293370</xdr:rowOff>
        </xdr:to>
        <xdr:sp macro="" textlink="">
          <xdr:nvSpPr>
            <xdr:cNvPr id="37034" name="Option Button 170" hidden="1">
              <a:extLst>
                <a:ext uri="{63B3BB69-23CF-44E3-9099-C40C66FF867C}">
                  <a14:compatExt spid="_x0000_s37034"/>
                </a:ext>
                <a:ext uri="{FF2B5EF4-FFF2-40B4-BE49-F238E27FC236}">
                  <a16:creationId xmlns:a16="http://schemas.microsoft.com/office/drawing/2014/main" id="{00000000-0008-0000-0100-0000A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165</xdr:row>
          <xdr:rowOff>76200</xdr:rowOff>
        </xdr:from>
        <xdr:to>
          <xdr:col>42</xdr:col>
          <xdr:colOff>171450</xdr:colOff>
          <xdr:row>165</xdr:row>
          <xdr:rowOff>293370</xdr:rowOff>
        </xdr:to>
        <xdr:sp macro="" textlink="">
          <xdr:nvSpPr>
            <xdr:cNvPr id="37035" name="Option Button 171" hidden="1">
              <a:extLst>
                <a:ext uri="{63B3BB69-23CF-44E3-9099-C40C66FF867C}">
                  <a14:compatExt spid="_x0000_s37035"/>
                </a:ext>
                <a:ext uri="{FF2B5EF4-FFF2-40B4-BE49-F238E27FC236}">
                  <a16:creationId xmlns:a16="http://schemas.microsoft.com/office/drawing/2014/main" id="{00000000-0008-0000-0100-0000A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165</xdr:row>
          <xdr:rowOff>57150</xdr:rowOff>
        </xdr:from>
        <xdr:to>
          <xdr:col>23</xdr:col>
          <xdr:colOff>247650</xdr:colOff>
          <xdr:row>165</xdr:row>
          <xdr:rowOff>304800</xdr:rowOff>
        </xdr:to>
        <xdr:sp macro="" textlink="">
          <xdr:nvSpPr>
            <xdr:cNvPr id="37036" name="Group Box 172" hidden="1">
              <a:extLst>
                <a:ext uri="{63B3BB69-23CF-44E3-9099-C40C66FF867C}">
                  <a14:compatExt spid="_x0000_s37036"/>
                </a:ext>
                <a:ext uri="{FF2B5EF4-FFF2-40B4-BE49-F238E27FC236}">
                  <a16:creationId xmlns:a16="http://schemas.microsoft.com/office/drawing/2014/main" id="{00000000-0008-0000-0100-0000AC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165</xdr:row>
          <xdr:rowOff>68580</xdr:rowOff>
        </xdr:from>
        <xdr:to>
          <xdr:col>42</xdr:col>
          <xdr:colOff>285750</xdr:colOff>
          <xdr:row>165</xdr:row>
          <xdr:rowOff>312420</xdr:rowOff>
        </xdr:to>
        <xdr:sp macro="" textlink="">
          <xdr:nvSpPr>
            <xdr:cNvPr id="37037" name="Group Box 173" hidden="1">
              <a:extLst>
                <a:ext uri="{63B3BB69-23CF-44E3-9099-C40C66FF867C}">
                  <a14:compatExt spid="_x0000_s37037"/>
                </a:ext>
                <a:ext uri="{FF2B5EF4-FFF2-40B4-BE49-F238E27FC236}">
                  <a16:creationId xmlns:a16="http://schemas.microsoft.com/office/drawing/2014/main" id="{00000000-0008-0000-0100-0000AD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166</xdr:row>
          <xdr:rowOff>76200</xdr:rowOff>
        </xdr:from>
        <xdr:to>
          <xdr:col>21</xdr:col>
          <xdr:colOff>160020</xdr:colOff>
          <xdr:row>166</xdr:row>
          <xdr:rowOff>293370</xdr:rowOff>
        </xdr:to>
        <xdr:sp macro="" textlink="">
          <xdr:nvSpPr>
            <xdr:cNvPr id="37038" name="Option Button 174" hidden="1">
              <a:extLst>
                <a:ext uri="{63B3BB69-23CF-44E3-9099-C40C66FF867C}">
                  <a14:compatExt spid="_x0000_s37038"/>
                </a:ext>
                <a:ext uri="{FF2B5EF4-FFF2-40B4-BE49-F238E27FC236}">
                  <a16:creationId xmlns:a16="http://schemas.microsoft.com/office/drawing/2014/main" id="{00000000-0008-0000-0100-0000A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166</xdr:row>
          <xdr:rowOff>76200</xdr:rowOff>
        </xdr:from>
        <xdr:to>
          <xdr:col>23</xdr:col>
          <xdr:colOff>171450</xdr:colOff>
          <xdr:row>166</xdr:row>
          <xdr:rowOff>293370</xdr:rowOff>
        </xdr:to>
        <xdr:sp macro="" textlink="">
          <xdr:nvSpPr>
            <xdr:cNvPr id="37039" name="Option Button 175" hidden="1">
              <a:extLst>
                <a:ext uri="{63B3BB69-23CF-44E3-9099-C40C66FF867C}">
                  <a14:compatExt spid="_x0000_s37039"/>
                </a:ext>
                <a:ext uri="{FF2B5EF4-FFF2-40B4-BE49-F238E27FC236}">
                  <a16:creationId xmlns:a16="http://schemas.microsoft.com/office/drawing/2014/main" id="{00000000-0008-0000-01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166</xdr:row>
          <xdr:rowOff>76200</xdr:rowOff>
        </xdr:from>
        <xdr:to>
          <xdr:col>40</xdr:col>
          <xdr:colOff>160020</xdr:colOff>
          <xdr:row>166</xdr:row>
          <xdr:rowOff>293370</xdr:rowOff>
        </xdr:to>
        <xdr:sp macro="" textlink="">
          <xdr:nvSpPr>
            <xdr:cNvPr id="37040" name="Option Button 176" hidden="1">
              <a:extLst>
                <a:ext uri="{63B3BB69-23CF-44E3-9099-C40C66FF867C}">
                  <a14:compatExt spid="_x0000_s37040"/>
                </a:ext>
                <a:ext uri="{FF2B5EF4-FFF2-40B4-BE49-F238E27FC236}">
                  <a16:creationId xmlns:a16="http://schemas.microsoft.com/office/drawing/2014/main" id="{00000000-0008-0000-01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166</xdr:row>
          <xdr:rowOff>76200</xdr:rowOff>
        </xdr:from>
        <xdr:to>
          <xdr:col>42</xdr:col>
          <xdr:colOff>171450</xdr:colOff>
          <xdr:row>166</xdr:row>
          <xdr:rowOff>293370</xdr:rowOff>
        </xdr:to>
        <xdr:sp macro="" textlink="">
          <xdr:nvSpPr>
            <xdr:cNvPr id="37041" name="Option Button 177" hidden="1">
              <a:extLst>
                <a:ext uri="{63B3BB69-23CF-44E3-9099-C40C66FF867C}">
                  <a14:compatExt spid="_x0000_s37041"/>
                </a:ext>
                <a:ext uri="{FF2B5EF4-FFF2-40B4-BE49-F238E27FC236}">
                  <a16:creationId xmlns:a16="http://schemas.microsoft.com/office/drawing/2014/main" id="{00000000-0008-0000-01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166</xdr:row>
          <xdr:rowOff>57150</xdr:rowOff>
        </xdr:from>
        <xdr:to>
          <xdr:col>23</xdr:col>
          <xdr:colOff>247650</xdr:colOff>
          <xdr:row>166</xdr:row>
          <xdr:rowOff>304800</xdr:rowOff>
        </xdr:to>
        <xdr:sp macro="" textlink="">
          <xdr:nvSpPr>
            <xdr:cNvPr id="37042" name="Group Box 178" hidden="1">
              <a:extLst>
                <a:ext uri="{63B3BB69-23CF-44E3-9099-C40C66FF867C}">
                  <a14:compatExt spid="_x0000_s37042"/>
                </a:ext>
                <a:ext uri="{FF2B5EF4-FFF2-40B4-BE49-F238E27FC236}">
                  <a16:creationId xmlns:a16="http://schemas.microsoft.com/office/drawing/2014/main" id="{00000000-0008-0000-0100-0000B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166</xdr:row>
          <xdr:rowOff>68580</xdr:rowOff>
        </xdr:from>
        <xdr:to>
          <xdr:col>42</xdr:col>
          <xdr:colOff>285750</xdr:colOff>
          <xdr:row>166</xdr:row>
          <xdr:rowOff>312420</xdr:rowOff>
        </xdr:to>
        <xdr:sp macro="" textlink="">
          <xdr:nvSpPr>
            <xdr:cNvPr id="37043" name="Group Box 179" hidden="1">
              <a:extLst>
                <a:ext uri="{63B3BB69-23CF-44E3-9099-C40C66FF867C}">
                  <a14:compatExt spid="_x0000_s37043"/>
                </a:ext>
                <a:ext uri="{FF2B5EF4-FFF2-40B4-BE49-F238E27FC236}">
                  <a16:creationId xmlns:a16="http://schemas.microsoft.com/office/drawing/2014/main" id="{00000000-0008-0000-0100-0000B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167</xdr:row>
          <xdr:rowOff>76200</xdr:rowOff>
        </xdr:from>
        <xdr:to>
          <xdr:col>21</xdr:col>
          <xdr:colOff>160020</xdr:colOff>
          <xdr:row>167</xdr:row>
          <xdr:rowOff>293370</xdr:rowOff>
        </xdr:to>
        <xdr:sp macro="" textlink="">
          <xdr:nvSpPr>
            <xdr:cNvPr id="37044" name="Option Button 180" hidden="1">
              <a:extLst>
                <a:ext uri="{63B3BB69-23CF-44E3-9099-C40C66FF867C}">
                  <a14:compatExt spid="_x0000_s37044"/>
                </a:ext>
                <a:ext uri="{FF2B5EF4-FFF2-40B4-BE49-F238E27FC236}">
                  <a16:creationId xmlns:a16="http://schemas.microsoft.com/office/drawing/2014/main" id="{00000000-0008-0000-01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167</xdr:row>
          <xdr:rowOff>76200</xdr:rowOff>
        </xdr:from>
        <xdr:to>
          <xdr:col>23</xdr:col>
          <xdr:colOff>171450</xdr:colOff>
          <xdr:row>167</xdr:row>
          <xdr:rowOff>293370</xdr:rowOff>
        </xdr:to>
        <xdr:sp macro="" textlink="">
          <xdr:nvSpPr>
            <xdr:cNvPr id="37045" name="Option Button 181" hidden="1">
              <a:extLst>
                <a:ext uri="{63B3BB69-23CF-44E3-9099-C40C66FF867C}">
                  <a14:compatExt spid="_x0000_s37045"/>
                </a:ext>
                <a:ext uri="{FF2B5EF4-FFF2-40B4-BE49-F238E27FC236}">
                  <a16:creationId xmlns:a16="http://schemas.microsoft.com/office/drawing/2014/main" id="{00000000-0008-0000-01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167</xdr:row>
          <xdr:rowOff>76200</xdr:rowOff>
        </xdr:from>
        <xdr:to>
          <xdr:col>40</xdr:col>
          <xdr:colOff>160020</xdr:colOff>
          <xdr:row>167</xdr:row>
          <xdr:rowOff>293370</xdr:rowOff>
        </xdr:to>
        <xdr:sp macro="" textlink="">
          <xdr:nvSpPr>
            <xdr:cNvPr id="37046" name="Option Button 182" hidden="1">
              <a:extLst>
                <a:ext uri="{63B3BB69-23CF-44E3-9099-C40C66FF867C}">
                  <a14:compatExt spid="_x0000_s37046"/>
                </a:ext>
                <a:ext uri="{FF2B5EF4-FFF2-40B4-BE49-F238E27FC236}">
                  <a16:creationId xmlns:a16="http://schemas.microsoft.com/office/drawing/2014/main" id="{00000000-0008-0000-01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167</xdr:row>
          <xdr:rowOff>76200</xdr:rowOff>
        </xdr:from>
        <xdr:to>
          <xdr:col>42</xdr:col>
          <xdr:colOff>171450</xdr:colOff>
          <xdr:row>167</xdr:row>
          <xdr:rowOff>293370</xdr:rowOff>
        </xdr:to>
        <xdr:sp macro="" textlink="">
          <xdr:nvSpPr>
            <xdr:cNvPr id="37047" name="Option Button 183" hidden="1">
              <a:extLst>
                <a:ext uri="{63B3BB69-23CF-44E3-9099-C40C66FF867C}">
                  <a14:compatExt spid="_x0000_s37047"/>
                </a:ext>
                <a:ext uri="{FF2B5EF4-FFF2-40B4-BE49-F238E27FC236}">
                  <a16:creationId xmlns:a16="http://schemas.microsoft.com/office/drawing/2014/main" id="{00000000-0008-0000-01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167</xdr:row>
          <xdr:rowOff>57150</xdr:rowOff>
        </xdr:from>
        <xdr:to>
          <xdr:col>23</xdr:col>
          <xdr:colOff>247650</xdr:colOff>
          <xdr:row>167</xdr:row>
          <xdr:rowOff>304800</xdr:rowOff>
        </xdr:to>
        <xdr:sp macro="" textlink="">
          <xdr:nvSpPr>
            <xdr:cNvPr id="37048" name="Group Box 184" hidden="1">
              <a:extLst>
                <a:ext uri="{63B3BB69-23CF-44E3-9099-C40C66FF867C}">
                  <a14:compatExt spid="_x0000_s37048"/>
                </a:ext>
                <a:ext uri="{FF2B5EF4-FFF2-40B4-BE49-F238E27FC236}">
                  <a16:creationId xmlns:a16="http://schemas.microsoft.com/office/drawing/2014/main" id="{00000000-0008-0000-0100-0000B8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167</xdr:row>
          <xdr:rowOff>68580</xdr:rowOff>
        </xdr:from>
        <xdr:to>
          <xdr:col>42</xdr:col>
          <xdr:colOff>285750</xdr:colOff>
          <xdr:row>167</xdr:row>
          <xdr:rowOff>312420</xdr:rowOff>
        </xdr:to>
        <xdr:sp macro="" textlink="">
          <xdr:nvSpPr>
            <xdr:cNvPr id="37049" name="Group Box 185" hidden="1">
              <a:extLst>
                <a:ext uri="{63B3BB69-23CF-44E3-9099-C40C66FF867C}">
                  <a14:compatExt spid="_x0000_s37049"/>
                </a:ext>
                <a:ext uri="{FF2B5EF4-FFF2-40B4-BE49-F238E27FC236}">
                  <a16:creationId xmlns:a16="http://schemas.microsoft.com/office/drawing/2014/main" id="{00000000-0008-0000-0100-0000B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168</xdr:row>
          <xdr:rowOff>76200</xdr:rowOff>
        </xdr:from>
        <xdr:to>
          <xdr:col>21</xdr:col>
          <xdr:colOff>160020</xdr:colOff>
          <xdr:row>168</xdr:row>
          <xdr:rowOff>293370</xdr:rowOff>
        </xdr:to>
        <xdr:sp macro="" textlink="">
          <xdr:nvSpPr>
            <xdr:cNvPr id="37050" name="Option Button 186" hidden="1">
              <a:extLst>
                <a:ext uri="{63B3BB69-23CF-44E3-9099-C40C66FF867C}">
                  <a14:compatExt spid="_x0000_s37050"/>
                </a:ext>
                <a:ext uri="{FF2B5EF4-FFF2-40B4-BE49-F238E27FC236}">
                  <a16:creationId xmlns:a16="http://schemas.microsoft.com/office/drawing/2014/main" id="{00000000-0008-0000-0100-0000B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168</xdr:row>
          <xdr:rowOff>76200</xdr:rowOff>
        </xdr:from>
        <xdr:to>
          <xdr:col>23</xdr:col>
          <xdr:colOff>171450</xdr:colOff>
          <xdr:row>168</xdr:row>
          <xdr:rowOff>293370</xdr:rowOff>
        </xdr:to>
        <xdr:sp macro="" textlink="">
          <xdr:nvSpPr>
            <xdr:cNvPr id="37051" name="Option Button 187" hidden="1">
              <a:extLst>
                <a:ext uri="{63B3BB69-23CF-44E3-9099-C40C66FF867C}">
                  <a14:compatExt spid="_x0000_s37051"/>
                </a:ext>
                <a:ext uri="{FF2B5EF4-FFF2-40B4-BE49-F238E27FC236}">
                  <a16:creationId xmlns:a16="http://schemas.microsoft.com/office/drawing/2014/main" id="{00000000-0008-0000-0100-0000B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168</xdr:row>
          <xdr:rowOff>76200</xdr:rowOff>
        </xdr:from>
        <xdr:to>
          <xdr:col>40</xdr:col>
          <xdr:colOff>160020</xdr:colOff>
          <xdr:row>168</xdr:row>
          <xdr:rowOff>293370</xdr:rowOff>
        </xdr:to>
        <xdr:sp macro="" textlink="">
          <xdr:nvSpPr>
            <xdr:cNvPr id="37052" name="Option Button 188" hidden="1">
              <a:extLst>
                <a:ext uri="{63B3BB69-23CF-44E3-9099-C40C66FF867C}">
                  <a14:compatExt spid="_x0000_s37052"/>
                </a:ext>
                <a:ext uri="{FF2B5EF4-FFF2-40B4-BE49-F238E27FC236}">
                  <a16:creationId xmlns:a16="http://schemas.microsoft.com/office/drawing/2014/main" id="{00000000-0008-0000-0100-0000B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168</xdr:row>
          <xdr:rowOff>76200</xdr:rowOff>
        </xdr:from>
        <xdr:to>
          <xdr:col>42</xdr:col>
          <xdr:colOff>171450</xdr:colOff>
          <xdr:row>168</xdr:row>
          <xdr:rowOff>293370</xdr:rowOff>
        </xdr:to>
        <xdr:sp macro="" textlink="">
          <xdr:nvSpPr>
            <xdr:cNvPr id="37053" name="Option Button 189" hidden="1">
              <a:extLst>
                <a:ext uri="{63B3BB69-23CF-44E3-9099-C40C66FF867C}">
                  <a14:compatExt spid="_x0000_s37053"/>
                </a:ext>
                <a:ext uri="{FF2B5EF4-FFF2-40B4-BE49-F238E27FC236}">
                  <a16:creationId xmlns:a16="http://schemas.microsoft.com/office/drawing/2014/main" id="{00000000-0008-0000-0100-0000B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168</xdr:row>
          <xdr:rowOff>57150</xdr:rowOff>
        </xdr:from>
        <xdr:to>
          <xdr:col>23</xdr:col>
          <xdr:colOff>247650</xdr:colOff>
          <xdr:row>168</xdr:row>
          <xdr:rowOff>304800</xdr:rowOff>
        </xdr:to>
        <xdr:sp macro="" textlink="">
          <xdr:nvSpPr>
            <xdr:cNvPr id="37054" name="Group Box 190" hidden="1">
              <a:extLst>
                <a:ext uri="{63B3BB69-23CF-44E3-9099-C40C66FF867C}">
                  <a14:compatExt spid="_x0000_s37054"/>
                </a:ext>
                <a:ext uri="{FF2B5EF4-FFF2-40B4-BE49-F238E27FC236}">
                  <a16:creationId xmlns:a16="http://schemas.microsoft.com/office/drawing/2014/main" id="{00000000-0008-0000-0100-0000BE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168</xdr:row>
          <xdr:rowOff>68580</xdr:rowOff>
        </xdr:from>
        <xdr:to>
          <xdr:col>42</xdr:col>
          <xdr:colOff>285750</xdr:colOff>
          <xdr:row>168</xdr:row>
          <xdr:rowOff>312420</xdr:rowOff>
        </xdr:to>
        <xdr:sp macro="" textlink="">
          <xdr:nvSpPr>
            <xdr:cNvPr id="37055" name="Group Box 191" hidden="1">
              <a:extLst>
                <a:ext uri="{63B3BB69-23CF-44E3-9099-C40C66FF867C}">
                  <a14:compatExt spid="_x0000_s37055"/>
                </a:ext>
                <a:ext uri="{FF2B5EF4-FFF2-40B4-BE49-F238E27FC236}">
                  <a16:creationId xmlns:a16="http://schemas.microsoft.com/office/drawing/2014/main" id="{00000000-0008-0000-0100-0000B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169</xdr:row>
          <xdr:rowOff>76200</xdr:rowOff>
        </xdr:from>
        <xdr:to>
          <xdr:col>21</xdr:col>
          <xdr:colOff>160020</xdr:colOff>
          <xdr:row>169</xdr:row>
          <xdr:rowOff>293370</xdr:rowOff>
        </xdr:to>
        <xdr:sp macro="" textlink="">
          <xdr:nvSpPr>
            <xdr:cNvPr id="37056" name="Option Button 192" hidden="1">
              <a:extLst>
                <a:ext uri="{63B3BB69-23CF-44E3-9099-C40C66FF867C}">
                  <a14:compatExt spid="_x0000_s37056"/>
                </a:ext>
                <a:ext uri="{FF2B5EF4-FFF2-40B4-BE49-F238E27FC236}">
                  <a16:creationId xmlns:a16="http://schemas.microsoft.com/office/drawing/2014/main" id="{00000000-0008-0000-0100-0000C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169</xdr:row>
          <xdr:rowOff>76200</xdr:rowOff>
        </xdr:from>
        <xdr:to>
          <xdr:col>23</xdr:col>
          <xdr:colOff>171450</xdr:colOff>
          <xdr:row>169</xdr:row>
          <xdr:rowOff>293370</xdr:rowOff>
        </xdr:to>
        <xdr:sp macro="" textlink="">
          <xdr:nvSpPr>
            <xdr:cNvPr id="37057" name="Option Button 193" hidden="1">
              <a:extLst>
                <a:ext uri="{63B3BB69-23CF-44E3-9099-C40C66FF867C}">
                  <a14:compatExt spid="_x0000_s37057"/>
                </a:ext>
                <a:ext uri="{FF2B5EF4-FFF2-40B4-BE49-F238E27FC236}">
                  <a16:creationId xmlns:a16="http://schemas.microsoft.com/office/drawing/2014/main" id="{00000000-0008-0000-0100-0000C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169</xdr:row>
          <xdr:rowOff>76200</xdr:rowOff>
        </xdr:from>
        <xdr:to>
          <xdr:col>40</xdr:col>
          <xdr:colOff>160020</xdr:colOff>
          <xdr:row>169</xdr:row>
          <xdr:rowOff>293370</xdr:rowOff>
        </xdr:to>
        <xdr:sp macro="" textlink="">
          <xdr:nvSpPr>
            <xdr:cNvPr id="37058" name="Option Button 194" hidden="1">
              <a:extLst>
                <a:ext uri="{63B3BB69-23CF-44E3-9099-C40C66FF867C}">
                  <a14:compatExt spid="_x0000_s37058"/>
                </a:ext>
                <a:ext uri="{FF2B5EF4-FFF2-40B4-BE49-F238E27FC236}">
                  <a16:creationId xmlns:a16="http://schemas.microsoft.com/office/drawing/2014/main" id="{00000000-0008-0000-0100-0000C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169</xdr:row>
          <xdr:rowOff>76200</xdr:rowOff>
        </xdr:from>
        <xdr:to>
          <xdr:col>42</xdr:col>
          <xdr:colOff>171450</xdr:colOff>
          <xdr:row>169</xdr:row>
          <xdr:rowOff>293370</xdr:rowOff>
        </xdr:to>
        <xdr:sp macro="" textlink="">
          <xdr:nvSpPr>
            <xdr:cNvPr id="37059" name="Option Button 195" hidden="1">
              <a:extLst>
                <a:ext uri="{63B3BB69-23CF-44E3-9099-C40C66FF867C}">
                  <a14:compatExt spid="_x0000_s37059"/>
                </a:ext>
                <a:ext uri="{FF2B5EF4-FFF2-40B4-BE49-F238E27FC236}">
                  <a16:creationId xmlns:a16="http://schemas.microsoft.com/office/drawing/2014/main" id="{00000000-0008-0000-0100-0000C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169</xdr:row>
          <xdr:rowOff>57150</xdr:rowOff>
        </xdr:from>
        <xdr:to>
          <xdr:col>23</xdr:col>
          <xdr:colOff>247650</xdr:colOff>
          <xdr:row>169</xdr:row>
          <xdr:rowOff>304800</xdr:rowOff>
        </xdr:to>
        <xdr:sp macro="" textlink="">
          <xdr:nvSpPr>
            <xdr:cNvPr id="37060" name="Group Box 196" hidden="1">
              <a:extLst>
                <a:ext uri="{63B3BB69-23CF-44E3-9099-C40C66FF867C}">
                  <a14:compatExt spid="_x0000_s37060"/>
                </a:ext>
                <a:ext uri="{FF2B5EF4-FFF2-40B4-BE49-F238E27FC236}">
                  <a16:creationId xmlns:a16="http://schemas.microsoft.com/office/drawing/2014/main" id="{00000000-0008-0000-0100-0000C4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169</xdr:row>
          <xdr:rowOff>68580</xdr:rowOff>
        </xdr:from>
        <xdr:to>
          <xdr:col>42</xdr:col>
          <xdr:colOff>285750</xdr:colOff>
          <xdr:row>169</xdr:row>
          <xdr:rowOff>312420</xdr:rowOff>
        </xdr:to>
        <xdr:sp macro="" textlink="">
          <xdr:nvSpPr>
            <xdr:cNvPr id="37061" name="Group Box 197" hidden="1">
              <a:extLst>
                <a:ext uri="{63B3BB69-23CF-44E3-9099-C40C66FF867C}">
                  <a14:compatExt spid="_x0000_s37061"/>
                </a:ext>
                <a:ext uri="{FF2B5EF4-FFF2-40B4-BE49-F238E27FC236}">
                  <a16:creationId xmlns:a16="http://schemas.microsoft.com/office/drawing/2014/main" id="{00000000-0008-0000-0100-0000C5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170</xdr:row>
          <xdr:rowOff>76200</xdr:rowOff>
        </xdr:from>
        <xdr:to>
          <xdr:col>21</xdr:col>
          <xdr:colOff>160020</xdr:colOff>
          <xdr:row>170</xdr:row>
          <xdr:rowOff>293370</xdr:rowOff>
        </xdr:to>
        <xdr:sp macro="" textlink="">
          <xdr:nvSpPr>
            <xdr:cNvPr id="37062" name="Option Button 198" hidden="1">
              <a:extLst>
                <a:ext uri="{63B3BB69-23CF-44E3-9099-C40C66FF867C}">
                  <a14:compatExt spid="_x0000_s37062"/>
                </a:ext>
                <a:ext uri="{FF2B5EF4-FFF2-40B4-BE49-F238E27FC236}">
                  <a16:creationId xmlns:a16="http://schemas.microsoft.com/office/drawing/2014/main" id="{00000000-0008-0000-0100-0000C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170</xdr:row>
          <xdr:rowOff>76200</xdr:rowOff>
        </xdr:from>
        <xdr:to>
          <xdr:col>23</xdr:col>
          <xdr:colOff>171450</xdr:colOff>
          <xdr:row>170</xdr:row>
          <xdr:rowOff>293370</xdr:rowOff>
        </xdr:to>
        <xdr:sp macro="" textlink="">
          <xdr:nvSpPr>
            <xdr:cNvPr id="37063" name="Option Button 199" hidden="1">
              <a:extLst>
                <a:ext uri="{63B3BB69-23CF-44E3-9099-C40C66FF867C}">
                  <a14:compatExt spid="_x0000_s37063"/>
                </a:ext>
                <a:ext uri="{FF2B5EF4-FFF2-40B4-BE49-F238E27FC236}">
                  <a16:creationId xmlns:a16="http://schemas.microsoft.com/office/drawing/2014/main" id="{00000000-0008-0000-0100-0000C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170</xdr:row>
          <xdr:rowOff>76200</xdr:rowOff>
        </xdr:from>
        <xdr:to>
          <xdr:col>40</xdr:col>
          <xdr:colOff>160020</xdr:colOff>
          <xdr:row>170</xdr:row>
          <xdr:rowOff>293370</xdr:rowOff>
        </xdr:to>
        <xdr:sp macro="" textlink="">
          <xdr:nvSpPr>
            <xdr:cNvPr id="37064" name="Option Button 200" hidden="1">
              <a:extLst>
                <a:ext uri="{63B3BB69-23CF-44E3-9099-C40C66FF867C}">
                  <a14:compatExt spid="_x0000_s37064"/>
                </a:ext>
                <a:ext uri="{FF2B5EF4-FFF2-40B4-BE49-F238E27FC236}">
                  <a16:creationId xmlns:a16="http://schemas.microsoft.com/office/drawing/2014/main" id="{00000000-0008-0000-0100-0000C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170</xdr:row>
          <xdr:rowOff>76200</xdr:rowOff>
        </xdr:from>
        <xdr:to>
          <xdr:col>42</xdr:col>
          <xdr:colOff>171450</xdr:colOff>
          <xdr:row>170</xdr:row>
          <xdr:rowOff>293370</xdr:rowOff>
        </xdr:to>
        <xdr:sp macro="" textlink="">
          <xdr:nvSpPr>
            <xdr:cNvPr id="37065" name="Option Button 201" hidden="1">
              <a:extLst>
                <a:ext uri="{63B3BB69-23CF-44E3-9099-C40C66FF867C}">
                  <a14:compatExt spid="_x0000_s37065"/>
                </a:ext>
                <a:ext uri="{FF2B5EF4-FFF2-40B4-BE49-F238E27FC236}">
                  <a16:creationId xmlns:a16="http://schemas.microsoft.com/office/drawing/2014/main" id="{00000000-0008-0000-0100-0000C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170</xdr:row>
          <xdr:rowOff>57150</xdr:rowOff>
        </xdr:from>
        <xdr:to>
          <xdr:col>23</xdr:col>
          <xdr:colOff>247650</xdr:colOff>
          <xdr:row>170</xdr:row>
          <xdr:rowOff>304800</xdr:rowOff>
        </xdr:to>
        <xdr:sp macro="" textlink="">
          <xdr:nvSpPr>
            <xdr:cNvPr id="37066" name="Group Box 202" hidden="1">
              <a:extLst>
                <a:ext uri="{63B3BB69-23CF-44E3-9099-C40C66FF867C}">
                  <a14:compatExt spid="_x0000_s37066"/>
                </a:ext>
                <a:ext uri="{FF2B5EF4-FFF2-40B4-BE49-F238E27FC236}">
                  <a16:creationId xmlns:a16="http://schemas.microsoft.com/office/drawing/2014/main" id="{00000000-0008-0000-0100-0000CA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170</xdr:row>
          <xdr:rowOff>68580</xdr:rowOff>
        </xdr:from>
        <xdr:to>
          <xdr:col>42</xdr:col>
          <xdr:colOff>285750</xdr:colOff>
          <xdr:row>170</xdr:row>
          <xdr:rowOff>312420</xdr:rowOff>
        </xdr:to>
        <xdr:sp macro="" textlink="">
          <xdr:nvSpPr>
            <xdr:cNvPr id="37067" name="Group Box 203" hidden="1">
              <a:extLst>
                <a:ext uri="{63B3BB69-23CF-44E3-9099-C40C66FF867C}">
                  <a14:compatExt spid="_x0000_s37067"/>
                </a:ext>
                <a:ext uri="{FF2B5EF4-FFF2-40B4-BE49-F238E27FC236}">
                  <a16:creationId xmlns:a16="http://schemas.microsoft.com/office/drawing/2014/main" id="{00000000-0008-0000-0100-0000CB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171</xdr:row>
          <xdr:rowOff>76200</xdr:rowOff>
        </xdr:from>
        <xdr:to>
          <xdr:col>21</xdr:col>
          <xdr:colOff>160020</xdr:colOff>
          <xdr:row>171</xdr:row>
          <xdr:rowOff>293370</xdr:rowOff>
        </xdr:to>
        <xdr:sp macro="" textlink="">
          <xdr:nvSpPr>
            <xdr:cNvPr id="37068" name="Option Button 204" hidden="1">
              <a:extLst>
                <a:ext uri="{63B3BB69-23CF-44E3-9099-C40C66FF867C}">
                  <a14:compatExt spid="_x0000_s37068"/>
                </a:ext>
                <a:ext uri="{FF2B5EF4-FFF2-40B4-BE49-F238E27FC236}">
                  <a16:creationId xmlns:a16="http://schemas.microsoft.com/office/drawing/2014/main" id="{00000000-0008-0000-0100-0000C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171</xdr:row>
          <xdr:rowOff>76200</xdr:rowOff>
        </xdr:from>
        <xdr:to>
          <xdr:col>23</xdr:col>
          <xdr:colOff>171450</xdr:colOff>
          <xdr:row>171</xdr:row>
          <xdr:rowOff>293370</xdr:rowOff>
        </xdr:to>
        <xdr:sp macro="" textlink="">
          <xdr:nvSpPr>
            <xdr:cNvPr id="37069" name="Option Button 205" hidden="1">
              <a:extLst>
                <a:ext uri="{63B3BB69-23CF-44E3-9099-C40C66FF867C}">
                  <a14:compatExt spid="_x0000_s37069"/>
                </a:ext>
                <a:ext uri="{FF2B5EF4-FFF2-40B4-BE49-F238E27FC236}">
                  <a16:creationId xmlns:a16="http://schemas.microsoft.com/office/drawing/2014/main" id="{00000000-0008-0000-0100-0000C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171</xdr:row>
          <xdr:rowOff>76200</xdr:rowOff>
        </xdr:from>
        <xdr:to>
          <xdr:col>40</xdr:col>
          <xdr:colOff>160020</xdr:colOff>
          <xdr:row>171</xdr:row>
          <xdr:rowOff>293370</xdr:rowOff>
        </xdr:to>
        <xdr:sp macro="" textlink="">
          <xdr:nvSpPr>
            <xdr:cNvPr id="37070" name="Option Button 206" hidden="1">
              <a:extLst>
                <a:ext uri="{63B3BB69-23CF-44E3-9099-C40C66FF867C}">
                  <a14:compatExt spid="_x0000_s37070"/>
                </a:ext>
                <a:ext uri="{FF2B5EF4-FFF2-40B4-BE49-F238E27FC236}">
                  <a16:creationId xmlns:a16="http://schemas.microsoft.com/office/drawing/2014/main" id="{00000000-0008-0000-0100-0000C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171</xdr:row>
          <xdr:rowOff>76200</xdr:rowOff>
        </xdr:from>
        <xdr:to>
          <xdr:col>42</xdr:col>
          <xdr:colOff>171450</xdr:colOff>
          <xdr:row>171</xdr:row>
          <xdr:rowOff>293370</xdr:rowOff>
        </xdr:to>
        <xdr:sp macro="" textlink="">
          <xdr:nvSpPr>
            <xdr:cNvPr id="37071" name="Option Button 207" hidden="1">
              <a:extLst>
                <a:ext uri="{63B3BB69-23CF-44E3-9099-C40C66FF867C}">
                  <a14:compatExt spid="_x0000_s37071"/>
                </a:ext>
                <a:ext uri="{FF2B5EF4-FFF2-40B4-BE49-F238E27FC236}">
                  <a16:creationId xmlns:a16="http://schemas.microsoft.com/office/drawing/2014/main" id="{00000000-0008-0000-0100-0000C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171</xdr:row>
          <xdr:rowOff>57150</xdr:rowOff>
        </xdr:from>
        <xdr:to>
          <xdr:col>23</xdr:col>
          <xdr:colOff>247650</xdr:colOff>
          <xdr:row>171</xdr:row>
          <xdr:rowOff>304800</xdr:rowOff>
        </xdr:to>
        <xdr:sp macro="" textlink="">
          <xdr:nvSpPr>
            <xdr:cNvPr id="37072" name="Group Box 208" hidden="1">
              <a:extLst>
                <a:ext uri="{63B3BB69-23CF-44E3-9099-C40C66FF867C}">
                  <a14:compatExt spid="_x0000_s37072"/>
                </a:ext>
                <a:ext uri="{FF2B5EF4-FFF2-40B4-BE49-F238E27FC236}">
                  <a16:creationId xmlns:a16="http://schemas.microsoft.com/office/drawing/2014/main" id="{00000000-0008-0000-0100-0000D0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171</xdr:row>
          <xdr:rowOff>68580</xdr:rowOff>
        </xdr:from>
        <xdr:to>
          <xdr:col>42</xdr:col>
          <xdr:colOff>285750</xdr:colOff>
          <xdr:row>171</xdr:row>
          <xdr:rowOff>312420</xdr:rowOff>
        </xdr:to>
        <xdr:sp macro="" textlink="">
          <xdr:nvSpPr>
            <xdr:cNvPr id="37073" name="Group Box 209" hidden="1">
              <a:extLst>
                <a:ext uri="{63B3BB69-23CF-44E3-9099-C40C66FF867C}">
                  <a14:compatExt spid="_x0000_s37073"/>
                </a:ext>
                <a:ext uri="{FF2B5EF4-FFF2-40B4-BE49-F238E27FC236}">
                  <a16:creationId xmlns:a16="http://schemas.microsoft.com/office/drawing/2014/main" id="{00000000-0008-0000-0100-0000D1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172</xdr:row>
          <xdr:rowOff>76200</xdr:rowOff>
        </xdr:from>
        <xdr:to>
          <xdr:col>21</xdr:col>
          <xdr:colOff>160020</xdr:colOff>
          <xdr:row>172</xdr:row>
          <xdr:rowOff>293370</xdr:rowOff>
        </xdr:to>
        <xdr:sp macro="" textlink="">
          <xdr:nvSpPr>
            <xdr:cNvPr id="37074" name="Option Button 210" hidden="1">
              <a:extLst>
                <a:ext uri="{63B3BB69-23CF-44E3-9099-C40C66FF867C}">
                  <a14:compatExt spid="_x0000_s37074"/>
                </a:ext>
                <a:ext uri="{FF2B5EF4-FFF2-40B4-BE49-F238E27FC236}">
                  <a16:creationId xmlns:a16="http://schemas.microsoft.com/office/drawing/2014/main" id="{00000000-0008-0000-0100-0000D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172</xdr:row>
          <xdr:rowOff>76200</xdr:rowOff>
        </xdr:from>
        <xdr:to>
          <xdr:col>23</xdr:col>
          <xdr:colOff>171450</xdr:colOff>
          <xdr:row>172</xdr:row>
          <xdr:rowOff>293370</xdr:rowOff>
        </xdr:to>
        <xdr:sp macro="" textlink="">
          <xdr:nvSpPr>
            <xdr:cNvPr id="37075" name="Option Button 211" hidden="1">
              <a:extLst>
                <a:ext uri="{63B3BB69-23CF-44E3-9099-C40C66FF867C}">
                  <a14:compatExt spid="_x0000_s37075"/>
                </a:ext>
                <a:ext uri="{FF2B5EF4-FFF2-40B4-BE49-F238E27FC236}">
                  <a16:creationId xmlns:a16="http://schemas.microsoft.com/office/drawing/2014/main" id="{00000000-0008-0000-0100-0000D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172</xdr:row>
          <xdr:rowOff>76200</xdr:rowOff>
        </xdr:from>
        <xdr:to>
          <xdr:col>40</xdr:col>
          <xdr:colOff>160020</xdr:colOff>
          <xdr:row>172</xdr:row>
          <xdr:rowOff>293370</xdr:rowOff>
        </xdr:to>
        <xdr:sp macro="" textlink="">
          <xdr:nvSpPr>
            <xdr:cNvPr id="37076" name="Option Button 212" hidden="1">
              <a:extLst>
                <a:ext uri="{63B3BB69-23CF-44E3-9099-C40C66FF867C}">
                  <a14:compatExt spid="_x0000_s37076"/>
                </a:ext>
                <a:ext uri="{FF2B5EF4-FFF2-40B4-BE49-F238E27FC236}">
                  <a16:creationId xmlns:a16="http://schemas.microsoft.com/office/drawing/2014/main" id="{00000000-0008-0000-0100-0000D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172</xdr:row>
          <xdr:rowOff>76200</xdr:rowOff>
        </xdr:from>
        <xdr:to>
          <xdr:col>42</xdr:col>
          <xdr:colOff>171450</xdr:colOff>
          <xdr:row>172</xdr:row>
          <xdr:rowOff>293370</xdr:rowOff>
        </xdr:to>
        <xdr:sp macro="" textlink="">
          <xdr:nvSpPr>
            <xdr:cNvPr id="37077" name="Option Button 213" hidden="1">
              <a:extLst>
                <a:ext uri="{63B3BB69-23CF-44E3-9099-C40C66FF867C}">
                  <a14:compatExt spid="_x0000_s37077"/>
                </a:ext>
                <a:ext uri="{FF2B5EF4-FFF2-40B4-BE49-F238E27FC236}">
                  <a16:creationId xmlns:a16="http://schemas.microsoft.com/office/drawing/2014/main" id="{00000000-0008-0000-0100-0000D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172</xdr:row>
          <xdr:rowOff>57150</xdr:rowOff>
        </xdr:from>
        <xdr:to>
          <xdr:col>23</xdr:col>
          <xdr:colOff>247650</xdr:colOff>
          <xdr:row>172</xdr:row>
          <xdr:rowOff>304800</xdr:rowOff>
        </xdr:to>
        <xdr:sp macro="" textlink="">
          <xdr:nvSpPr>
            <xdr:cNvPr id="37078" name="Group Box 214" hidden="1">
              <a:extLst>
                <a:ext uri="{63B3BB69-23CF-44E3-9099-C40C66FF867C}">
                  <a14:compatExt spid="_x0000_s37078"/>
                </a:ext>
                <a:ext uri="{FF2B5EF4-FFF2-40B4-BE49-F238E27FC236}">
                  <a16:creationId xmlns:a16="http://schemas.microsoft.com/office/drawing/2014/main" id="{00000000-0008-0000-0100-0000D6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172</xdr:row>
          <xdr:rowOff>68580</xdr:rowOff>
        </xdr:from>
        <xdr:to>
          <xdr:col>42</xdr:col>
          <xdr:colOff>285750</xdr:colOff>
          <xdr:row>172</xdr:row>
          <xdr:rowOff>312420</xdr:rowOff>
        </xdr:to>
        <xdr:sp macro="" textlink="">
          <xdr:nvSpPr>
            <xdr:cNvPr id="37079" name="Group Box 215" hidden="1">
              <a:extLst>
                <a:ext uri="{63B3BB69-23CF-44E3-9099-C40C66FF867C}">
                  <a14:compatExt spid="_x0000_s37079"/>
                </a:ext>
                <a:ext uri="{FF2B5EF4-FFF2-40B4-BE49-F238E27FC236}">
                  <a16:creationId xmlns:a16="http://schemas.microsoft.com/office/drawing/2014/main" id="{00000000-0008-0000-0100-0000D7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173</xdr:row>
          <xdr:rowOff>76200</xdr:rowOff>
        </xdr:from>
        <xdr:to>
          <xdr:col>21</xdr:col>
          <xdr:colOff>160020</xdr:colOff>
          <xdr:row>173</xdr:row>
          <xdr:rowOff>293370</xdr:rowOff>
        </xdr:to>
        <xdr:sp macro="" textlink="">
          <xdr:nvSpPr>
            <xdr:cNvPr id="37080" name="Option Button 216" hidden="1">
              <a:extLst>
                <a:ext uri="{63B3BB69-23CF-44E3-9099-C40C66FF867C}">
                  <a14:compatExt spid="_x0000_s37080"/>
                </a:ext>
                <a:ext uri="{FF2B5EF4-FFF2-40B4-BE49-F238E27FC236}">
                  <a16:creationId xmlns:a16="http://schemas.microsoft.com/office/drawing/2014/main" id="{00000000-0008-0000-0100-0000D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173</xdr:row>
          <xdr:rowOff>76200</xdr:rowOff>
        </xdr:from>
        <xdr:to>
          <xdr:col>23</xdr:col>
          <xdr:colOff>171450</xdr:colOff>
          <xdr:row>173</xdr:row>
          <xdr:rowOff>293370</xdr:rowOff>
        </xdr:to>
        <xdr:sp macro="" textlink="">
          <xdr:nvSpPr>
            <xdr:cNvPr id="37081" name="Option Button 217" hidden="1">
              <a:extLst>
                <a:ext uri="{63B3BB69-23CF-44E3-9099-C40C66FF867C}">
                  <a14:compatExt spid="_x0000_s37081"/>
                </a:ext>
                <a:ext uri="{FF2B5EF4-FFF2-40B4-BE49-F238E27FC236}">
                  <a16:creationId xmlns:a16="http://schemas.microsoft.com/office/drawing/2014/main" id="{00000000-0008-0000-0100-0000D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173</xdr:row>
          <xdr:rowOff>76200</xdr:rowOff>
        </xdr:from>
        <xdr:to>
          <xdr:col>40</xdr:col>
          <xdr:colOff>160020</xdr:colOff>
          <xdr:row>173</xdr:row>
          <xdr:rowOff>293370</xdr:rowOff>
        </xdr:to>
        <xdr:sp macro="" textlink="">
          <xdr:nvSpPr>
            <xdr:cNvPr id="37082" name="Option Button 218" hidden="1">
              <a:extLst>
                <a:ext uri="{63B3BB69-23CF-44E3-9099-C40C66FF867C}">
                  <a14:compatExt spid="_x0000_s37082"/>
                </a:ext>
                <a:ext uri="{FF2B5EF4-FFF2-40B4-BE49-F238E27FC236}">
                  <a16:creationId xmlns:a16="http://schemas.microsoft.com/office/drawing/2014/main" id="{00000000-0008-0000-0100-0000D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173</xdr:row>
          <xdr:rowOff>76200</xdr:rowOff>
        </xdr:from>
        <xdr:to>
          <xdr:col>42</xdr:col>
          <xdr:colOff>171450</xdr:colOff>
          <xdr:row>173</xdr:row>
          <xdr:rowOff>293370</xdr:rowOff>
        </xdr:to>
        <xdr:sp macro="" textlink="">
          <xdr:nvSpPr>
            <xdr:cNvPr id="37083" name="Option Button 219" hidden="1">
              <a:extLst>
                <a:ext uri="{63B3BB69-23CF-44E3-9099-C40C66FF867C}">
                  <a14:compatExt spid="_x0000_s37083"/>
                </a:ext>
                <a:ext uri="{FF2B5EF4-FFF2-40B4-BE49-F238E27FC236}">
                  <a16:creationId xmlns:a16="http://schemas.microsoft.com/office/drawing/2014/main" id="{00000000-0008-0000-0100-0000D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173</xdr:row>
          <xdr:rowOff>57150</xdr:rowOff>
        </xdr:from>
        <xdr:to>
          <xdr:col>23</xdr:col>
          <xdr:colOff>247650</xdr:colOff>
          <xdr:row>173</xdr:row>
          <xdr:rowOff>304800</xdr:rowOff>
        </xdr:to>
        <xdr:sp macro="" textlink="">
          <xdr:nvSpPr>
            <xdr:cNvPr id="37084" name="Group Box 220" hidden="1">
              <a:extLst>
                <a:ext uri="{63B3BB69-23CF-44E3-9099-C40C66FF867C}">
                  <a14:compatExt spid="_x0000_s37084"/>
                </a:ext>
                <a:ext uri="{FF2B5EF4-FFF2-40B4-BE49-F238E27FC236}">
                  <a16:creationId xmlns:a16="http://schemas.microsoft.com/office/drawing/2014/main" id="{00000000-0008-0000-0100-0000DC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173</xdr:row>
          <xdr:rowOff>68580</xdr:rowOff>
        </xdr:from>
        <xdr:to>
          <xdr:col>42</xdr:col>
          <xdr:colOff>285750</xdr:colOff>
          <xdr:row>173</xdr:row>
          <xdr:rowOff>312420</xdr:rowOff>
        </xdr:to>
        <xdr:sp macro="" textlink="">
          <xdr:nvSpPr>
            <xdr:cNvPr id="37085" name="Group Box 221" hidden="1">
              <a:extLst>
                <a:ext uri="{63B3BB69-23CF-44E3-9099-C40C66FF867C}">
                  <a14:compatExt spid="_x0000_s37085"/>
                </a:ext>
                <a:ext uri="{FF2B5EF4-FFF2-40B4-BE49-F238E27FC236}">
                  <a16:creationId xmlns:a16="http://schemas.microsoft.com/office/drawing/2014/main" id="{00000000-0008-0000-0100-0000DD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174</xdr:row>
          <xdr:rowOff>76200</xdr:rowOff>
        </xdr:from>
        <xdr:to>
          <xdr:col>21</xdr:col>
          <xdr:colOff>160020</xdr:colOff>
          <xdr:row>174</xdr:row>
          <xdr:rowOff>293370</xdr:rowOff>
        </xdr:to>
        <xdr:sp macro="" textlink="">
          <xdr:nvSpPr>
            <xdr:cNvPr id="37086" name="Option Button 222" hidden="1">
              <a:extLst>
                <a:ext uri="{63B3BB69-23CF-44E3-9099-C40C66FF867C}">
                  <a14:compatExt spid="_x0000_s37086"/>
                </a:ext>
                <a:ext uri="{FF2B5EF4-FFF2-40B4-BE49-F238E27FC236}">
                  <a16:creationId xmlns:a16="http://schemas.microsoft.com/office/drawing/2014/main" id="{00000000-0008-0000-0100-0000D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174</xdr:row>
          <xdr:rowOff>76200</xdr:rowOff>
        </xdr:from>
        <xdr:to>
          <xdr:col>23</xdr:col>
          <xdr:colOff>171450</xdr:colOff>
          <xdr:row>174</xdr:row>
          <xdr:rowOff>293370</xdr:rowOff>
        </xdr:to>
        <xdr:sp macro="" textlink="">
          <xdr:nvSpPr>
            <xdr:cNvPr id="37087" name="Option Button 223" hidden="1">
              <a:extLst>
                <a:ext uri="{63B3BB69-23CF-44E3-9099-C40C66FF867C}">
                  <a14:compatExt spid="_x0000_s37087"/>
                </a:ext>
                <a:ext uri="{FF2B5EF4-FFF2-40B4-BE49-F238E27FC236}">
                  <a16:creationId xmlns:a16="http://schemas.microsoft.com/office/drawing/2014/main" id="{00000000-0008-0000-0100-0000D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174</xdr:row>
          <xdr:rowOff>76200</xdr:rowOff>
        </xdr:from>
        <xdr:to>
          <xdr:col>40</xdr:col>
          <xdr:colOff>160020</xdr:colOff>
          <xdr:row>174</xdr:row>
          <xdr:rowOff>293370</xdr:rowOff>
        </xdr:to>
        <xdr:sp macro="" textlink="">
          <xdr:nvSpPr>
            <xdr:cNvPr id="37088" name="Option Button 224" hidden="1">
              <a:extLst>
                <a:ext uri="{63B3BB69-23CF-44E3-9099-C40C66FF867C}">
                  <a14:compatExt spid="_x0000_s37088"/>
                </a:ext>
                <a:ext uri="{FF2B5EF4-FFF2-40B4-BE49-F238E27FC236}">
                  <a16:creationId xmlns:a16="http://schemas.microsoft.com/office/drawing/2014/main" id="{00000000-0008-0000-0100-0000E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174</xdr:row>
          <xdr:rowOff>76200</xdr:rowOff>
        </xdr:from>
        <xdr:to>
          <xdr:col>42</xdr:col>
          <xdr:colOff>171450</xdr:colOff>
          <xdr:row>174</xdr:row>
          <xdr:rowOff>293370</xdr:rowOff>
        </xdr:to>
        <xdr:sp macro="" textlink="">
          <xdr:nvSpPr>
            <xdr:cNvPr id="37089" name="Option Button 225" hidden="1">
              <a:extLst>
                <a:ext uri="{63B3BB69-23CF-44E3-9099-C40C66FF867C}">
                  <a14:compatExt spid="_x0000_s37089"/>
                </a:ext>
                <a:ext uri="{FF2B5EF4-FFF2-40B4-BE49-F238E27FC236}">
                  <a16:creationId xmlns:a16="http://schemas.microsoft.com/office/drawing/2014/main" id="{00000000-0008-0000-0100-0000E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174</xdr:row>
          <xdr:rowOff>57150</xdr:rowOff>
        </xdr:from>
        <xdr:to>
          <xdr:col>23</xdr:col>
          <xdr:colOff>247650</xdr:colOff>
          <xdr:row>174</xdr:row>
          <xdr:rowOff>304800</xdr:rowOff>
        </xdr:to>
        <xdr:sp macro="" textlink="">
          <xdr:nvSpPr>
            <xdr:cNvPr id="37090" name="Group Box 226" hidden="1">
              <a:extLst>
                <a:ext uri="{63B3BB69-23CF-44E3-9099-C40C66FF867C}">
                  <a14:compatExt spid="_x0000_s37090"/>
                </a:ext>
                <a:ext uri="{FF2B5EF4-FFF2-40B4-BE49-F238E27FC236}">
                  <a16:creationId xmlns:a16="http://schemas.microsoft.com/office/drawing/2014/main" id="{00000000-0008-0000-0100-0000E2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174</xdr:row>
          <xdr:rowOff>68580</xdr:rowOff>
        </xdr:from>
        <xdr:to>
          <xdr:col>42</xdr:col>
          <xdr:colOff>285750</xdr:colOff>
          <xdr:row>174</xdr:row>
          <xdr:rowOff>312420</xdr:rowOff>
        </xdr:to>
        <xdr:sp macro="" textlink="">
          <xdr:nvSpPr>
            <xdr:cNvPr id="37091" name="Group Box 227" hidden="1">
              <a:extLst>
                <a:ext uri="{63B3BB69-23CF-44E3-9099-C40C66FF867C}">
                  <a14:compatExt spid="_x0000_s37091"/>
                </a:ext>
                <a:ext uri="{FF2B5EF4-FFF2-40B4-BE49-F238E27FC236}">
                  <a16:creationId xmlns:a16="http://schemas.microsoft.com/office/drawing/2014/main" id="{00000000-0008-0000-0100-0000E3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175</xdr:row>
          <xdr:rowOff>76200</xdr:rowOff>
        </xdr:from>
        <xdr:to>
          <xdr:col>21</xdr:col>
          <xdr:colOff>160020</xdr:colOff>
          <xdr:row>175</xdr:row>
          <xdr:rowOff>293370</xdr:rowOff>
        </xdr:to>
        <xdr:sp macro="" textlink="">
          <xdr:nvSpPr>
            <xdr:cNvPr id="37092" name="Option Button 228" hidden="1">
              <a:extLst>
                <a:ext uri="{63B3BB69-23CF-44E3-9099-C40C66FF867C}">
                  <a14:compatExt spid="_x0000_s37092"/>
                </a:ext>
                <a:ext uri="{FF2B5EF4-FFF2-40B4-BE49-F238E27FC236}">
                  <a16:creationId xmlns:a16="http://schemas.microsoft.com/office/drawing/2014/main" id="{00000000-0008-0000-0100-0000E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175</xdr:row>
          <xdr:rowOff>76200</xdr:rowOff>
        </xdr:from>
        <xdr:to>
          <xdr:col>23</xdr:col>
          <xdr:colOff>171450</xdr:colOff>
          <xdr:row>175</xdr:row>
          <xdr:rowOff>293370</xdr:rowOff>
        </xdr:to>
        <xdr:sp macro="" textlink="">
          <xdr:nvSpPr>
            <xdr:cNvPr id="37093" name="Option Button 229" hidden="1">
              <a:extLst>
                <a:ext uri="{63B3BB69-23CF-44E3-9099-C40C66FF867C}">
                  <a14:compatExt spid="_x0000_s37093"/>
                </a:ext>
                <a:ext uri="{FF2B5EF4-FFF2-40B4-BE49-F238E27FC236}">
                  <a16:creationId xmlns:a16="http://schemas.microsoft.com/office/drawing/2014/main" id="{00000000-0008-0000-0100-0000E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175</xdr:row>
          <xdr:rowOff>76200</xdr:rowOff>
        </xdr:from>
        <xdr:to>
          <xdr:col>40</xdr:col>
          <xdr:colOff>160020</xdr:colOff>
          <xdr:row>175</xdr:row>
          <xdr:rowOff>293370</xdr:rowOff>
        </xdr:to>
        <xdr:sp macro="" textlink="">
          <xdr:nvSpPr>
            <xdr:cNvPr id="37094" name="Option Button 230" hidden="1">
              <a:extLst>
                <a:ext uri="{63B3BB69-23CF-44E3-9099-C40C66FF867C}">
                  <a14:compatExt spid="_x0000_s37094"/>
                </a:ext>
                <a:ext uri="{FF2B5EF4-FFF2-40B4-BE49-F238E27FC236}">
                  <a16:creationId xmlns:a16="http://schemas.microsoft.com/office/drawing/2014/main" id="{00000000-0008-0000-0100-0000E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175</xdr:row>
          <xdr:rowOff>76200</xdr:rowOff>
        </xdr:from>
        <xdr:to>
          <xdr:col>42</xdr:col>
          <xdr:colOff>171450</xdr:colOff>
          <xdr:row>175</xdr:row>
          <xdr:rowOff>293370</xdr:rowOff>
        </xdr:to>
        <xdr:sp macro="" textlink="">
          <xdr:nvSpPr>
            <xdr:cNvPr id="37095" name="Option Button 231" hidden="1">
              <a:extLst>
                <a:ext uri="{63B3BB69-23CF-44E3-9099-C40C66FF867C}">
                  <a14:compatExt spid="_x0000_s37095"/>
                </a:ext>
                <a:ext uri="{FF2B5EF4-FFF2-40B4-BE49-F238E27FC236}">
                  <a16:creationId xmlns:a16="http://schemas.microsoft.com/office/drawing/2014/main" id="{00000000-0008-0000-0100-0000E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175</xdr:row>
          <xdr:rowOff>57150</xdr:rowOff>
        </xdr:from>
        <xdr:to>
          <xdr:col>23</xdr:col>
          <xdr:colOff>247650</xdr:colOff>
          <xdr:row>175</xdr:row>
          <xdr:rowOff>304800</xdr:rowOff>
        </xdr:to>
        <xdr:sp macro="" textlink="">
          <xdr:nvSpPr>
            <xdr:cNvPr id="37096" name="Group Box 232" hidden="1">
              <a:extLst>
                <a:ext uri="{63B3BB69-23CF-44E3-9099-C40C66FF867C}">
                  <a14:compatExt spid="_x0000_s37096"/>
                </a:ext>
                <a:ext uri="{FF2B5EF4-FFF2-40B4-BE49-F238E27FC236}">
                  <a16:creationId xmlns:a16="http://schemas.microsoft.com/office/drawing/2014/main" id="{00000000-0008-0000-0100-0000E8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175</xdr:row>
          <xdr:rowOff>68580</xdr:rowOff>
        </xdr:from>
        <xdr:to>
          <xdr:col>42</xdr:col>
          <xdr:colOff>285750</xdr:colOff>
          <xdr:row>175</xdr:row>
          <xdr:rowOff>312420</xdr:rowOff>
        </xdr:to>
        <xdr:sp macro="" textlink="">
          <xdr:nvSpPr>
            <xdr:cNvPr id="37097" name="Group Box 233" hidden="1">
              <a:extLst>
                <a:ext uri="{63B3BB69-23CF-44E3-9099-C40C66FF867C}">
                  <a14:compatExt spid="_x0000_s37097"/>
                </a:ext>
                <a:ext uri="{FF2B5EF4-FFF2-40B4-BE49-F238E27FC236}">
                  <a16:creationId xmlns:a16="http://schemas.microsoft.com/office/drawing/2014/main" id="{00000000-0008-0000-0100-0000E9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176</xdr:row>
          <xdr:rowOff>76200</xdr:rowOff>
        </xdr:from>
        <xdr:to>
          <xdr:col>21</xdr:col>
          <xdr:colOff>160020</xdr:colOff>
          <xdr:row>176</xdr:row>
          <xdr:rowOff>293370</xdr:rowOff>
        </xdr:to>
        <xdr:sp macro="" textlink="">
          <xdr:nvSpPr>
            <xdr:cNvPr id="37098" name="Option Button 234" hidden="1">
              <a:extLst>
                <a:ext uri="{63B3BB69-23CF-44E3-9099-C40C66FF867C}">
                  <a14:compatExt spid="_x0000_s37098"/>
                </a:ext>
                <a:ext uri="{FF2B5EF4-FFF2-40B4-BE49-F238E27FC236}">
                  <a16:creationId xmlns:a16="http://schemas.microsoft.com/office/drawing/2014/main" id="{00000000-0008-0000-0100-0000E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176</xdr:row>
          <xdr:rowOff>76200</xdr:rowOff>
        </xdr:from>
        <xdr:to>
          <xdr:col>23</xdr:col>
          <xdr:colOff>171450</xdr:colOff>
          <xdr:row>176</xdr:row>
          <xdr:rowOff>293370</xdr:rowOff>
        </xdr:to>
        <xdr:sp macro="" textlink="">
          <xdr:nvSpPr>
            <xdr:cNvPr id="37099" name="Option Button 235" hidden="1">
              <a:extLst>
                <a:ext uri="{63B3BB69-23CF-44E3-9099-C40C66FF867C}">
                  <a14:compatExt spid="_x0000_s37099"/>
                </a:ext>
                <a:ext uri="{FF2B5EF4-FFF2-40B4-BE49-F238E27FC236}">
                  <a16:creationId xmlns:a16="http://schemas.microsoft.com/office/drawing/2014/main" id="{00000000-0008-0000-0100-0000E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176</xdr:row>
          <xdr:rowOff>76200</xdr:rowOff>
        </xdr:from>
        <xdr:to>
          <xdr:col>40</xdr:col>
          <xdr:colOff>160020</xdr:colOff>
          <xdr:row>176</xdr:row>
          <xdr:rowOff>293370</xdr:rowOff>
        </xdr:to>
        <xdr:sp macro="" textlink="">
          <xdr:nvSpPr>
            <xdr:cNvPr id="37100" name="Option Button 236" hidden="1">
              <a:extLst>
                <a:ext uri="{63B3BB69-23CF-44E3-9099-C40C66FF867C}">
                  <a14:compatExt spid="_x0000_s37100"/>
                </a:ext>
                <a:ext uri="{FF2B5EF4-FFF2-40B4-BE49-F238E27FC236}">
                  <a16:creationId xmlns:a16="http://schemas.microsoft.com/office/drawing/2014/main" id="{00000000-0008-0000-0100-0000E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176</xdr:row>
          <xdr:rowOff>76200</xdr:rowOff>
        </xdr:from>
        <xdr:to>
          <xdr:col>42</xdr:col>
          <xdr:colOff>171450</xdr:colOff>
          <xdr:row>176</xdr:row>
          <xdr:rowOff>293370</xdr:rowOff>
        </xdr:to>
        <xdr:sp macro="" textlink="">
          <xdr:nvSpPr>
            <xdr:cNvPr id="37101" name="Option Button 237" hidden="1">
              <a:extLst>
                <a:ext uri="{63B3BB69-23CF-44E3-9099-C40C66FF867C}">
                  <a14:compatExt spid="_x0000_s37101"/>
                </a:ext>
                <a:ext uri="{FF2B5EF4-FFF2-40B4-BE49-F238E27FC236}">
                  <a16:creationId xmlns:a16="http://schemas.microsoft.com/office/drawing/2014/main" id="{00000000-0008-0000-0100-0000E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176</xdr:row>
          <xdr:rowOff>57150</xdr:rowOff>
        </xdr:from>
        <xdr:to>
          <xdr:col>23</xdr:col>
          <xdr:colOff>247650</xdr:colOff>
          <xdr:row>176</xdr:row>
          <xdr:rowOff>304800</xdr:rowOff>
        </xdr:to>
        <xdr:sp macro="" textlink="">
          <xdr:nvSpPr>
            <xdr:cNvPr id="37102" name="Group Box 238" hidden="1">
              <a:extLst>
                <a:ext uri="{63B3BB69-23CF-44E3-9099-C40C66FF867C}">
                  <a14:compatExt spid="_x0000_s37102"/>
                </a:ext>
                <a:ext uri="{FF2B5EF4-FFF2-40B4-BE49-F238E27FC236}">
                  <a16:creationId xmlns:a16="http://schemas.microsoft.com/office/drawing/2014/main" id="{00000000-0008-0000-0100-0000EE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176</xdr:row>
          <xdr:rowOff>68580</xdr:rowOff>
        </xdr:from>
        <xdr:to>
          <xdr:col>42</xdr:col>
          <xdr:colOff>285750</xdr:colOff>
          <xdr:row>176</xdr:row>
          <xdr:rowOff>312420</xdr:rowOff>
        </xdr:to>
        <xdr:sp macro="" textlink="">
          <xdr:nvSpPr>
            <xdr:cNvPr id="37103" name="Group Box 239" hidden="1">
              <a:extLst>
                <a:ext uri="{63B3BB69-23CF-44E3-9099-C40C66FF867C}">
                  <a14:compatExt spid="_x0000_s37103"/>
                </a:ext>
                <a:ext uri="{FF2B5EF4-FFF2-40B4-BE49-F238E27FC236}">
                  <a16:creationId xmlns:a16="http://schemas.microsoft.com/office/drawing/2014/main" id="{00000000-0008-0000-0100-0000EF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177</xdr:row>
          <xdr:rowOff>76200</xdr:rowOff>
        </xdr:from>
        <xdr:to>
          <xdr:col>21</xdr:col>
          <xdr:colOff>160020</xdr:colOff>
          <xdr:row>177</xdr:row>
          <xdr:rowOff>293370</xdr:rowOff>
        </xdr:to>
        <xdr:sp macro="" textlink="">
          <xdr:nvSpPr>
            <xdr:cNvPr id="37104" name="Option Button 240" hidden="1">
              <a:extLst>
                <a:ext uri="{63B3BB69-23CF-44E3-9099-C40C66FF867C}">
                  <a14:compatExt spid="_x0000_s37104"/>
                </a:ext>
                <a:ext uri="{FF2B5EF4-FFF2-40B4-BE49-F238E27FC236}">
                  <a16:creationId xmlns:a16="http://schemas.microsoft.com/office/drawing/2014/main" id="{00000000-0008-0000-0100-0000F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177</xdr:row>
          <xdr:rowOff>76200</xdr:rowOff>
        </xdr:from>
        <xdr:to>
          <xdr:col>23</xdr:col>
          <xdr:colOff>171450</xdr:colOff>
          <xdr:row>177</xdr:row>
          <xdr:rowOff>293370</xdr:rowOff>
        </xdr:to>
        <xdr:sp macro="" textlink="">
          <xdr:nvSpPr>
            <xdr:cNvPr id="37105" name="Option Button 241" hidden="1">
              <a:extLst>
                <a:ext uri="{63B3BB69-23CF-44E3-9099-C40C66FF867C}">
                  <a14:compatExt spid="_x0000_s37105"/>
                </a:ext>
                <a:ext uri="{FF2B5EF4-FFF2-40B4-BE49-F238E27FC236}">
                  <a16:creationId xmlns:a16="http://schemas.microsoft.com/office/drawing/2014/main" id="{00000000-0008-0000-0100-0000F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177</xdr:row>
          <xdr:rowOff>76200</xdr:rowOff>
        </xdr:from>
        <xdr:to>
          <xdr:col>40</xdr:col>
          <xdr:colOff>160020</xdr:colOff>
          <xdr:row>177</xdr:row>
          <xdr:rowOff>293370</xdr:rowOff>
        </xdr:to>
        <xdr:sp macro="" textlink="">
          <xdr:nvSpPr>
            <xdr:cNvPr id="37106" name="Option Button 242" hidden="1">
              <a:extLst>
                <a:ext uri="{63B3BB69-23CF-44E3-9099-C40C66FF867C}">
                  <a14:compatExt spid="_x0000_s37106"/>
                </a:ext>
                <a:ext uri="{FF2B5EF4-FFF2-40B4-BE49-F238E27FC236}">
                  <a16:creationId xmlns:a16="http://schemas.microsoft.com/office/drawing/2014/main" id="{00000000-0008-0000-0100-0000F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177</xdr:row>
          <xdr:rowOff>76200</xdr:rowOff>
        </xdr:from>
        <xdr:to>
          <xdr:col>42</xdr:col>
          <xdr:colOff>171450</xdr:colOff>
          <xdr:row>177</xdr:row>
          <xdr:rowOff>293370</xdr:rowOff>
        </xdr:to>
        <xdr:sp macro="" textlink="">
          <xdr:nvSpPr>
            <xdr:cNvPr id="37107" name="Option Button 243" hidden="1">
              <a:extLst>
                <a:ext uri="{63B3BB69-23CF-44E3-9099-C40C66FF867C}">
                  <a14:compatExt spid="_x0000_s37107"/>
                </a:ext>
                <a:ext uri="{FF2B5EF4-FFF2-40B4-BE49-F238E27FC236}">
                  <a16:creationId xmlns:a16="http://schemas.microsoft.com/office/drawing/2014/main" id="{00000000-0008-0000-0100-0000F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177</xdr:row>
          <xdr:rowOff>57150</xdr:rowOff>
        </xdr:from>
        <xdr:to>
          <xdr:col>23</xdr:col>
          <xdr:colOff>247650</xdr:colOff>
          <xdr:row>177</xdr:row>
          <xdr:rowOff>304800</xdr:rowOff>
        </xdr:to>
        <xdr:sp macro="" textlink="">
          <xdr:nvSpPr>
            <xdr:cNvPr id="37108" name="Group Box 244" hidden="1">
              <a:extLst>
                <a:ext uri="{63B3BB69-23CF-44E3-9099-C40C66FF867C}">
                  <a14:compatExt spid="_x0000_s37108"/>
                </a:ext>
                <a:ext uri="{FF2B5EF4-FFF2-40B4-BE49-F238E27FC236}">
                  <a16:creationId xmlns:a16="http://schemas.microsoft.com/office/drawing/2014/main" id="{00000000-0008-0000-0100-0000F4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177</xdr:row>
          <xdr:rowOff>68580</xdr:rowOff>
        </xdr:from>
        <xdr:to>
          <xdr:col>42</xdr:col>
          <xdr:colOff>285750</xdr:colOff>
          <xdr:row>177</xdr:row>
          <xdr:rowOff>312420</xdr:rowOff>
        </xdr:to>
        <xdr:sp macro="" textlink="">
          <xdr:nvSpPr>
            <xdr:cNvPr id="37109" name="Group Box 245" hidden="1">
              <a:extLst>
                <a:ext uri="{63B3BB69-23CF-44E3-9099-C40C66FF867C}">
                  <a14:compatExt spid="_x0000_s37109"/>
                </a:ext>
                <a:ext uri="{FF2B5EF4-FFF2-40B4-BE49-F238E27FC236}">
                  <a16:creationId xmlns:a16="http://schemas.microsoft.com/office/drawing/2014/main" id="{00000000-0008-0000-0100-0000F5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178</xdr:row>
          <xdr:rowOff>76200</xdr:rowOff>
        </xdr:from>
        <xdr:to>
          <xdr:col>21</xdr:col>
          <xdr:colOff>160020</xdr:colOff>
          <xdr:row>178</xdr:row>
          <xdr:rowOff>293370</xdr:rowOff>
        </xdr:to>
        <xdr:sp macro="" textlink="">
          <xdr:nvSpPr>
            <xdr:cNvPr id="37110" name="Option Button 246" hidden="1">
              <a:extLst>
                <a:ext uri="{63B3BB69-23CF-44E3-9099-C40C66FF867C}">
                  <a14:compatExt spid="_x0000_s37110"/>
                </a:ext>
                <a:ext uri="{FF2B5EF4-FFF2-40B4-BE49-F238E27FC236}">
                  <a16:creationId xmlns:a16="http://schemas.microsoft.com/office/drawing/2014/main" id="{00000000-0008-0000-0100-0000F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178</xdr:row>
          <xdr:rowOff>76200</xdr:rowOff>
        </xdr:from>
        <xdr:to>
          <xdr:col>23</xdr:col>
          <xdr:colOff>171450</xdr:colOff>
          <xdr:row>178</xdr:row>
          <xdr:rowOff>293370</xdr:rowOff>
        </xdr:to>
        <xdr:sp macro="" textlink="">
          <xdr:nvSpPr>
            <xdr:cNvPr id="37111" name="Option Button 247" hidden="1">
              <a:extLst>
                <a:ext uri="{63B3BB69-23CF-44E3-9099-C40C66FF867C}">
                  <a14:compatExt spid="_x0000_s37111"/>
                </a:ext>
                <a:ext uri="{FF2B5EF4-FFF2-40B4-BE49-F238E27FC236}">
                  <a16:creationId xmlns:a16="http://schemas.microsoft.com/office/drawing/2014/main" id="{00000000-0008-0000-0100-0000F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178</xdr:row>
          <xdr:rowOff>76200</xdr:rowOff>
        </xdr:from>
        <xdr:to>
          <xdr:col>40</xdr:col>
          <xdr:colOff>160020</xdr:colOff>
          <xdr:row>178</xdr:row>
          <xdr:rowOff>293370</xdr:rowOff>
        </xdr:to>
        <xdr:sp macro="" textlink="">
          <xdr:nvSpPr>
            <xdr:cNvPr id="37112" name="Option Button 248" hidden="1">
              <a:extLst>
                <a:ext uri="{63B3BB69-23CF-44E3-9099-C40C66FF867C}">
                  <a14:compatExt spid="_x0000_s37112"/>
                </a:ext>
                <a:ext uri="{FF2B5EF4-FFF2-40B4-BE49-F238E27FC236}">
                  <a16:creationId xmlns:a16="http://schemas.microsoft.com/office/drawing/2014/main" id="{00000000-0008-0000-0100-0000F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178</xdr:row>
          <xdr:rowOff>76200</xdr:rowOff>
        </xdr:from>
        <xdr:to>
          <xdr:col>42</xdr:col>
          <xdr:colOff>171450</xdr:colOff>
          <xdr:row>178</xdr:row>
          <xdr:rowOff>293370</xdr:rowOff>
        </xdr:to>
        <xdr:sp macro="" textlink="">
          <xdr:nvSpPr>
            <xdr:cNvPr id="37113" name="Option Button 249" hidden="1">
              <a:extLst>
                <a:ext uri="{63B3BB69-23CF-44E3-9099-C40C66FF867C}">
                  <a14:compatExt spid="_x0000_s37113"/>
                </a:ext>
                <a:ext uri="{FF2B5EF4-FFF2-40B4-BE49-F238E27FC236}">
                  <a16:creationId xmlns:a16="http://schemas.microsoft.com/office/drawing/2014/main" id="{00000000-0008-0000-0100-0000F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178</xdr:row>
          <xdr:rowOff>57150</xdr:rowOff>
        </xdr:from>
        <xdr:to>
          <xdr:col>23</xdr:col>
          <xdr:colOff>247650</xdr:colOff>
          <xdr:row>178</xdr:row>
          <xdr:rowOff>304800</xdr:rowOff>
        </xdr:to>
        <xdr:sp macro="" textlink="">
          <xdr:nvSpPr>
            <xdr:cNvPr id="37114" name="Group Box 250" hidden="1">
              <a:extLst>
                <a:ext uri="{63B3BB69-23CF-44E3-9099-C40C66FF867C}">
                  <a14:compatExt spid="_x0000_s37114"/>
                </a:ext>
                <a:ext uri="{FF2B5EF4-FFF2-40B4-BE49-F238E27FC236}">
                  <a16:creationId xmlns:a16="http://schemas.microsoft.com/office/drawing/2014/main" id="{00000000-0008-0000-0100-0000FA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178</xdr:row>
          <xdr:rowOff>68580</xdr:rowOff>
        </xdr:from>
        <xdr:to>
          <xdr:col>42</xdr:col>
          <xdr:colOff>285750</xdr:colOff>
          <xdr:row>178</xdr:row>
          <xdr:rowOff>312420</xdr:rowOff>
        </xdr:to>
        <xdr:sp macro="" textlink="">
          <xdr:nvSpPr>
            <xdr:cNvPr id="37115" name="Group Box 251" hidden="1">
              <a:extLst>
                <a:ext uri="{63B3BB69-23CF-44E3-9099-C40C66FF867C}">
                  <a14:compatExt spid="_x0000_s37115"/>
                </a:ext>
                <a:ext uri="{FF2B5EF4-FFF2-40B4-BE49-F238E27FC236}">
                  <a16:creationId xmlns:a16="http://schemas.microsoft.com/office/drawing/2014/main" id="{00000000-0008-0000-0100-0000FB9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179</xdr:row>
          <xdr:rowOff>76200</xdr:rowOff>
        </xdr:from>
        <xdr:to>
          <xdr:col>21</xdr:col>
          <xdr:colOff>160020</xdr:colOff>
          <xdr:row>179</xdr:row>
          <xdr:rowOff>293370</xdr:rowOff>
        </xdr:to>
        <xdr:sp macro="" textlink="">
          <xdr:nvSpPr>
            <xdr:cNvPr id="37116" name="Option Button 252" hidden="1">
              <a:extLst>
                <a:ext uri="{63B3BB69-23CF-44E3-9099-C40C66FF867C}">
                  <a14:compatExt spid="_x0000_s37116"/>
                </a:ext>
                <a:ext uri="{FF2B5EF4-FFF2-40B4-BE49-F238E27FC236}">
                  <a16:creationId xmlns:a16="http://schemas.microsoft.com/office/drawing/2014/main" id="{00000000-0008-0000-0100-0000F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179</xdr:row>
          <xdr:rowOff>76200</xdr:rowOff>
        </xdr:from>
        <xdr:to>
          <xdr:col>23</xdr:col>
          <xdr:colOff>171450</xdr:colOff>
          <xdr:row>179</xdr:row>
          <xdr:rowOff>293370</xdr:rowOff>
        </xdr:to>
        <xdr:sp macro="" textlink="">
          <xdr:nvSpPr>
            <xdr:cNvPr id="37117" name="Option Button 253" hidden="1">
              <a:extLst>
                <a:ext uri="{63B3BB69-23CF-44E3-9099-C40C66FF867C}">
                  <a14:compatExt spid="_x0000_s37117"/>
                </a:ext>
                <a:ext uri="{FF2B5EF4-FFF2-40B4-BE49-F238E27FC236}">
                  <a16:creationId xmlns:a16="http://schemas.microsoft.com/office/drawing/2014/main" id="{00000000-0008-0000-0100-0000F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179</xdr:row>
          <xdr:rowOff>76200</xdr:rowOff>
        </xdr:from>
        <xdr:to>
          <xdr:col>40</xdr:col>
          <xdr:colOff>160020</xdr:colOff>
          <xdr:row>179</xdr:row>
          <xdr:rowOff>293370</xdr:rowOff>
        </xdr:to>
        <xdr:sp macro="" textlink="">
          <xdr:nvSpPr>
            <xdr:cNvPr id="37118" name="Option Button 254" hidden="1">
              <a:extLst>
                <a:ext uri="{63B3BB69-23CF-44E3-9099-C40C66FF867C}">
                  <a14:compatExt spid="_x0000_s37118"/>
                </a:ext>
                <a:ext uri="{FF2B5EF4-FFF2-40B4-BE49-F238E27FC236}">
                  <a16:creationId xmlns:a16="http://schemas.microsoft.com/office/drawing/2014/main" id="{00000000-0008-0000-0100-0000F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179</xdr:row>
          <xdr:rowOff>76200</xdr:rowOff>
        </xdr:from>
        <xdr:to>
          <xdr:col>42</xdr:col>
          <xdr:colOff>171450</xdr:colOff>
          <xdr:row>179</xdr:row>
          <xdr:rowOff>293370</xdr:rowOff>
        </xdr:to>
        <xdr:sp macro="" textlink="">
          <xdr:nvSpPr>
            <xdr:cNvPr id="37119" name="Option Button 255" hidden="1">
              <a:extLst>
                <a:ext uri="{63B3BB69-23CF-44E3-9099-C40C66FF867C}">
                  <a14:compatExt spid="_x0000_s37119"/>
                </a:ext>
                <a:ext uri="{FF2B5EF4-FFF2-40B4-BE49-F238E27FC236}">
                  <a16:creationId xmlns:a16="http://schemas.microsoft.com/office/drawing/2014/main" id="{00000000-0008-0000-0100-0000F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179</xdr:row>
          <xdr:rowOff>57150</xdr:rowOff>
        </xdr:from>
        <xdr:to>
          <xdr:col>23</xdr:col>
          <xdr:colOff>247650</xdr:colOff>
          <xdr:row>179</xdr:row>
          <xdr:rowOff>304800</xdr:rowOff>
        </xdr:to>
        <xdr:sp macro="" textlink="">
          <xdr:nvSpPr>
            <xdr:cNvPr id="37120" name="Group Box 256" hidden="1">
              <a:extLst>
                <a:ext uri="{63B3BB69-23CF-44E3-9099-C40C66FF867C}">
                  <a14:compatExt spid="_x0000_s37120"/>
                </a:ext>
                <a:ext uri="{FF2B5EF4-FFF2-40B4-BE49-F238E27FC236}">
                  <a16:creationId xmlns:a16="http://schemas.microsoft.com/office/drawing/2014/main" id="{00000000-0008-0000-0100-000000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179</xdr:row>
          <xdr:rowOff>68580</xdr:rowOff>
        </xdr:from>
        <xdr:to>
          <xdr:col>42</xdr:col>
          <xdr:colOff>285750</xdr:colOff>
          <xdr:row>179</xdr:row>
          <xdr:rowOff>312420</xdr:rowOff>
        </xdr:to>
        <xdr:sp macro="" textlink="">
          <xdr:nvSpPr>
            <xdr:cNvPr id="37121" name="Group Box 257" hidden="1">
              <a:extLst>
                <a:ext uri="{63B3BB69-23CF-44E3-9099-C40C66FF867C}">
                  <a14:compatExt spid="_x0000_s37121"/>
                </a:ext>
                <a:ext uri="{FF2B5EF4-FFF2-40B4-BE49-F238E27FC236}">
                  <a16:creationId xmlns:a16="http://schemas.microsoft.com/office/drawing/2014/main" id="{00000000-0008-0000-0100-000001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180</xdr:row>
          <xdr:rowOff>76200</xdr:rowOff>
        </xdr:from>
        <xdr:to>
          <xdr:col>21</xdr:col>
          <xdr:colOff>160020</xdr:colOff>
          <xdr:row>180</xdr:row>
          <xdr:rowOff>293370</xdr:rowOff>
        </xdr:to>
        <xdr:sp macro="" textlink="">
          <xdr:nvSpPr>
            <xdr:cNvPr id="37122" name="Option Button 258" hidden="1">
              <a:extLst>
                <a:ext uri="{63B3BB69-23CF-44E3-9099-C40C66FF867C}">
                  <a14:compatExt spid="_x0000_s37122"/>
                </a:ext>
                <a:ext uri="{FF2B5EF4-FFF2-40B4-BE49-F238E27FC236}">
                  <a16:creationId xmlns:a16="http://schemas.microsoft.com/office/drawing/2014/main" id="{00000000-0008-0000-0100-00000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180</xdr:row>
          <xdr:rowOff>76200</xdr:rowOff>
        </xdr:from>
        <xdr:to>
          <xdr:col>23</xdr:col>
          <xdr:colOff>171450</xdr:colOff>
          <xdr:row>180</xdr:row>
          <xdr:rowOff>293370</xdr:rowOff>
        </xdr:to>
        <xdr:sp macro="" textlink="">
          <xdr:nvSpPr>
            <xdr:cNvPr id="37123" name="Option Button 259" hidden="1">
              <a:extLst>
                <a:ext uri="{63B3BB69-23CF-44E3-9099-C40C66FF867C}">
                  <a14:compatExt spid="_x0000_s37123"/>
                </a:ext>
                <a:ext uri="{FF2B5EF4-FFF2-40B4-BE49-F238E27FC236}">
                  <a16:creationId xmlns:a16="http://schemas.microsoft.com/office/drawing/2014/main" id="{00000000-0008-0000-0100-00000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180</xdr:row>
          <xdr:rowOff>76200</xdr:rowOff>
        </xdr:from>
        <xdr:to>
          <xdr:col>40</xdr:col>
          <xdr:colOff>160020</xdr:colOff>
          <xdr:row>180</xdr:row>
          <xdr:rowOff>293370</xdr:rowOff>
        </xdr:to>
        <xdr:sp macro="" textlink="">
          <xdr:nvSpPr>
            <xdr:cNvPr id="37124" name="Option Button 260" hidden="1">
              <a:extLst>
                <a:ext uri="{63B3BB69-23CF-44E3-9099-C40C66FF867C}">
                  <a14:compatExt spid="_x0000_s37124"/>
                </a:ext>
                <a:ext uri="{FF2B5EF4-FFF2-40B4-BE49-F238E27FC236}">
                  <a16:creationId xmlns:a16="http://schemas.microsoft.com/office/drawing/2014/main" id="{00000000-0008-0000-0100-00000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180</xdr:row>
          <xdr:rowOff>76200</xdr:rowOff>
        </xdr:from>
        <xdr:to>
          <xdr:col>42</xdr:col>
          <xdr:colOff>171450</xdr:colOff>
          <xdr:row>180</xdr:row>
          <xdr:rowOff>293370</xdr:rowOff>
        </xdr:to>
        <xdr:sp macro="" textlink="">
          <xdr:nvSpPr>
            <xdr:cNvPr id="37125" name="Option Button 261" hidden="1">
              <a:extLst>
                <a:ext uri="{63B3BB69-23CF-44E3-9099-C40C66FF867C}">
                  <a14:compatExt spid="_x0000_s37125"/>
                </a:ext>
                <a:ext uri="{FF2B5EF4-FFF2-40B4-BE49-F238E27FC236}">
                  <a16:creationId xmlns:a16="http://schemas.microsoft.com/office/drawing/2014/main" id="{00000000-0008-0000-0100-00000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180</xdr:row>
          <xdr:rowOff>57150</xdr:rowOff>
        </xdr:from>
        <xdr:to>
          <xdr:col>23</xdr:col>
          <xdr:colOff>247650</xdr:colOff>
          <xdr:row>180</xdr:row>
          <xdr:rowOff>304800</xdr:rowOff>
        </xdr:to>
        <xdr:sp macro="" textlink="">
          <xdr:nvSpPr>
            <xdr:cNvPr id="37126" name="Group Box 262" hidden="1">
              <a:extLst>
                <a:ext uri="{63B3BB69-23CF-44E3-9099-C40C66FF867C}">
                  <a14:compatExt spid="_x0000_s37126"/>
                </a:ext>
                <a:ext uri="{FF2B5EF4-FFF2-40B4-BE49-F238E27FC236}">
                  <a16:creationId xmlns:a16="http://schemas.microsoft.com/office/drawing/2014/main" id="{00000000-0008-0000-0100-000006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180</xdr:row>
          <xdr:rowOff>68580</xdr:rowOff>
        </xdr:from>
        <xdr:to>
          <xdr:col>42</xdr:col>
          <xdr:colOff>285750</xdr:colOff>
          <xdr:row>180</xdr:row>
          <xdr:rowOff>312420</xdr:rowOff>
        </xdr:to>
        <xdr:sp macro="" textlink="">
          <xdr:nvSpPr>
            <xdr:cNvPr id="37127" name="Group Box 263" hidden="1">
              <a:extLst>
                <a:ext uri="{63B3BB69-23CF-44E3-9099-C40C66FF867C}">
                  <a14:compatExt spid="_x0000_s37127"/>
                </a:ext>
                <a:ext uri="{FF2B5EF4-FFF2-40B4-BE49-F238E27FC236}">
                  <a16:creationId xmlns:a16="http://schemas.microsoft.com/office/drawing/2014/main" id="{00000000-0008-0000-0100-000007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181</xdr:row>
          <xdr:rowOff>76200</xdr:rowOff>
        </xdr:from>
        <xdr:to>
          <xdr:col>21</xdr:col>
          <xdr:colOff>160020</xdr:colOff>
          <xdr:row>181</xdr:row>
          <xdr:rowOff>293370</xdr:rowOff>
        </xdr:to>
        <xdr:sp macro="" textlink="">
          <xdr:nvSpPr>
            <xdr:cNvPr id="37128" name="Option Button 264" hidden="1">
              <a:extLst>
                <a:ext uri="{63B3BB69-23CF-44E3-9099-C40C66FF867C}">
                  <a14:compatExt spid="_x0000_s37128"/>
                </a:ext>
                <a:ext uri="{FF2B5EF4-FFF2-40B4-BE49-F238E27FC236}">
                  <a16:creationId xmlns:a16="http://schemas.microsoft.com/office/drawing/2014/main" id="{00000000-0008-0000-0100-00000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181</xdr:row>
          <xdr:rowOff>76200</xdr:rowOff>
        </xdr:from>
        <xdr:to>
          <xdr:col>23</xdr:col>
          <xdr:colOff>171450</xdr:colOff>
          <xdr:row>181</xdr:row>
          <xdr:rowOff>293370</xdr:rowOff>
        </xdr:to>
        <xdr:sp macro="" textlink="">
          <xdr:nvSpPr>
            <xdr:cNvPr id="37129" name="Option Button 265" hidden="1">
              <a:extLst>
                <a:ext uri="{63B3BB69-23CF-44E3-9099-C40C66FF867C}">
                  <a14:compatExt spid="_x0000_s37129"/>
                </a:ext>
                <a:ext uri="{FF2B5EF4-FFF2-40B4-BE49-F238E27FC236}">
                  <a16:creationId xmlns:a16="http://schemas.microsoft.com/office/drawing/2014/main" id="{00000000-0008-0000-0100-00000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181</xdr:row>
          <xdr:rowOff>76200</xdr:rowOff>
        </xdr:from>
        <xdr:to>
          <xdr:col>40</xdr:col>
          <xdr:colOff>160020</xdr:colOff>
          <xdr:row>181</xdr:row>
          <xdr:rowOff>293370</xdr:rowOff>
        </xdr:to>
        <xdr:sp macro="" textlink="">
          <xdr:nvSpPr>
            <xdr:cNvPr id="37130" name="Option Button 266" hidden="1">
              <a:extLst>
                <a:ext uri="{63B3BB69-23CF-44E3-9099-C40C66FF867C}">
                  <a14:compatExt spid="_x0000_s37130"/>
                </a:ext>
                <a:ext uri="{FF2B5EF4-FFF2-40B4-BE49-F238E27FC236}">
                  <a16:creationId xmlns:a16="http://schemas.microsoft.com/office/drawing/2014/main" id="{00000000-0008-0000-0100-00000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181</xdr:row>
          <xdr:rowOff>76200</xdr:rowOff>
        </xdr:from>
        <xdr:to>
          <xdr:col>42</xdr:col>
          <xdr:colOff>171450</xdr:colOff>
          <xdr:row>181</xdr:row>
          <xdr:rowOff>293370</xdr:rowOff>
        </xdr:to>
        <xdr:sp macro="" textlink="">
          <xdr:nvSpPr>
            <xdr:cNvPr id="37131" name="Option Button 267" hidden="1">
              <a:extLst>
                <a:ext uri="{63B3BB69-23CF-44E3-9099-C40C66FF867C}">
                  <a14:compatExt spid="_x0000_s37131"/>
                </a:ext>
                <a:ext uri="{FF2B5EF4-FFF2-40B4-BE49-F238E27FC236}">
                  <a16:creationId xmlns:a16="http://schemas.microsoft.com/office/drawing/2014/main" id="{00000000-0008-0000-0100-00000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181</xdr:row>
          <xdr:rowOff>57150</xdr:rowOff>
        </xdr:from>
        <xdr:to>
          <xdr:col>23</xdr:col>
          <xdr:colOff>247650</xdr:colOff>
          <xdr:row>181</xdr:row>
          <xdr:rowOff>304800</xdr:rowOff>
        </xdr:to>
        <xdr:sp macro="" textlink="">
          <xdr:nvSpPr>
            <xdr:cNvPr id="37132" name="Group Box 268" hidden="1">
              <a:extLst>
                <a:ext uri="{63B3BB69-23CF-44E3-9099-C40C66FF867C}">
                  <a14:compatExt spid="_x0000_s37132"/>
                </a:ext>
                <a:ext uri="{FF2B5EF4-FFF2-40B4-BE49-F238E27FC236}">
                  <a16:creationId xmlns:a16="http://schemas.microsoft.com/office/drawing/2014/main" id="{00000000-0008-0000-0100-00000C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181</xdr:row>
          <xdr:rowOff>68580</xdr:rowOff>
        </xdr:from>
        <xdr:to>
          <xdr:col>42</xdr:col>
          <xdr:colOff>285750</xdr:colOff>
          <xdr:row>181</xdr:row>
          <xdr:rowOff>312420</xdr:rowOff>
        </xdr:to>
        <xdr:sp macro="" textlink="">
          <xdr:nvSpPr>
            <xdr:cNvPr id="37133" name="Group Box 269" hidden="1">
              <a:extLst>
                <a:ext uri="{63B3BB69-23CF-44E3-9099-C40C66FF867C}">
                  <a14:compatExt spid="_x0000_s37133"/>
                </a:ext>
                <a:ext uri="{FF2B5EF4-FFF2-40B4-BE49-F238E27FC236}">
                  <a16:creationId xmlns:a16="http://schemas.microsoft.com/office/drawing/2014/main" id="{00000000-0008-0000-0100-00000D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182</xdr:row>
          <xdr:rowOff>76200</xdr:rowOff>
        </xdr:from>
        <xdr:to>
          <xdr:col>21</xdr:col>
          <xdr:colOff>160020</xdr:colOff>
          <xdr:row>182</xdr:row>
          <xdr:rowOff>293370</xdr:rowOff>
        </xdr:to>
        <xdr:sp macro="" textlink="">
          <xdr:nvSpPr>
            <xdr:cNvPr id="37134" name="Option Button 270" hidden="1">
              <a:extLst>
                <a:ext uri="{63B3BB69-23CF-44E3-9099-C40C66FF867C}">
                  <a14:compatExt spid="_x0000_s37134"/>
                </a:ext>
                <a:ext uri="{FF2B5EF4-FFF2-40B4-BE49-F238E27FC236}">
                  <a16:creationId xmlns:a16="http://schemas.microsoft.com/office/drawing/2014/main" id="{00000000-0008-0000-0100-00000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182</xdr:row>
          <xdr:rowOff>76200</xdr:rowOff>
        </xdr:from>
        <xdr:to>
          <xdr:col>23</xdr:col>
          <xdr:colOff>171450</xdr:colOff>
          <xdr:row>182</xdr:row>
          <xdr:rowOff>293370</xdr:rowOff>
        </xdr:to>
        <xdr:sp macro="" textlink="">
          <xdr:nvSpPr>
            <xdr:cNvPr id="37135" name="Option Button 271" hidden="1">
              <a:extLst>
                <a:ext uri="{63B3BB69-23CF-44E3-9099-C40C66FF867C}">
                  <a14:compatExt spid="_x0000_s37135"/>
                </a:ext>
                <a:ext uri="{FF2B5EF4-FFF2-40B4-BE49-F238E27FC236}">
                  <a16:creationId xmlns:a16="http://schemas.microsoft.com/office/drawing/2014/main" id="{00000000-0008-0000-0100-00000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182</xdr:row>
          <xdr:rowOff>76200</xdr:rowOff>
        </xdr:from>
        <xdr:to>
          <xdr:col>40</xdr:col>
          <xdr:colOff>160020</xdr:colOff>
          <xdr:row>182</xdr:row>
          <xdr:rowOff>293370</xdr:rowOff>
        </xdr:to>
        <xdr:sp macro="" textlink="">
          <xdr:nvSpPr>
            <xdr:cNvPr id="37136" name="Option Button 272" hidden="1">
              <a:extLst>
                <a:ext uri="{63B3BB69-23CF-44E3-9099-C40C66FF867C}">
                  <a14:compatExt spid="_x0000_s37136"/>
                </a:ext>
                <a:ext uri="{FF2B5EF4-FFF2-40B4-BE49-F238E27FC236}">
                  <a16:creationId xmlns:a16="http://schemas.microsoft.com/office/drawing/2014/main" id="{00000000-0008-0000-0100-00001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182</xdr:row>
          <xdr:rowOff>76200</xdr:rowOff>
        </xdr:from>
        <xdr:to>
          <xdr:col>42</xdr:col>
          <xdr:colOff>171450</xdr:colOff>
          <xdr:row>182</xdr:row>
          <xdr:rowOff>293370</xdr:rowOff>
        </xdr:to>
        <xdr:sp macro="" textlink="">
          <xdr:nvSpPr>
            <xdr:cNvPr id="37137" name="Option Button 273" hidden="1">
              <a:extLst>
                <a:ext uri="{63B3BB69-23CF-44E3-9099-C40C66FF867C}">
                  <a14:compatExt spid="_x0000_s37137"/>
                </a:ext>
                <a:ext uri="{FF2B5EF4-FFF2-40B4-BE49-F238E27FC236}">
                  <a16:creationId xmlns:a16="http://schemas.microsoft.com/office/drawing/2014/main" id="{00000000-0008-0000-0100-00001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182</xdr:row>
          <xdr:rowOff>57150</xdr:rowOff>
        </xdr:from>
        <xdr:to>
          <xdr:col>23</xdr:col>
          <xdr:colOff>247650</xdr:colOff>
          <xdr:row>182</xdr:row>
          <xdr:rowOff>304800</xdr:rowOff>
        </xdr:to>
        <xdr:sp macro="" textlink="">
          <xdr:nvSpPr>
            <xdr:cNvPr id="37138" name="Group Box 274" hidden="1">
              <a:extLst>
                <a:ext uri="{63B3BB69-23CF-44E3-9099-C40C66FF867C}">
                  <a14:compatExt spid="_x0000_s37138"/>
                </a:ext>
                <a:ext uri="{FF2B5EF4-FFF2-40B4-BE49-F238E27FC236}">
                  <a16:creationId xmlns:a16="http://schemas.microsoft.com/office/drawing/2014/main" id="{00000000-0008-0000-0100-000012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182</xdr:row>
          <xdr:rowOff>68580</xdr:rowOff>
        </xdr:from>
        <xdr:to>
          <xdr:col>42</xdr:col>
          <xdr:colOff>285750</xdr:colOff>
          <xdr:row>182</xdr:row>
          <xdr:rowOff>312420</xdr:rowOff>
        </xdr:to>
        <xdr:sp macro="" textlink="">
          <xdr:nvSpPr>
            <xdr:cNvPr id="37139" name="Group Box 275" hidden="1">
              <a:extLst>
                <a:ext uri="{63B3BB69-23CF-44E3-9099-C40C66FF867C}">
                  <a14:compatExt spid="_x0000_s37139"/>
                </a:ext>
                <a:ext uri="{FF2B5EF4-FFF2-40B4-BE49-F238E27FC236}">
                  <a16:creationId xmlns:a16="http://schemas.microsoft.com/office/drawing/2014/main" id="{00000000-0008-0000-0100-000013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183</xdr:row>
          <xdr:rowOff>76200</xdr:rowOff>
        </xdr:from>
        <xdr:to>
          <xdr:col>21</xdr:col>
          <xdr:colOff>160020</xdr:colOff>
          <xdr:row>183</xdr:row>
          <xdr:rowOff>293370</xdr:rowOff>
        </xdr:to>
        <xdr:sp macro="" textlink="">
          <xdr:nvSpPr>
            <xdr:cNvPr id="37140" name="Option Button 276" hidden="1">
              <a:extLst>
                <a:ext uri="{63B3BB69-23CF-44E3-9099-C40C66FF867C}">
                  <a14:compatExt spid="_x0000_s37140"/>
                </a:ext>
                <a:ext uri="{FF2B5EF4-FFF2-40B4-BE49-F238E27FC236}">
                  <a16:creationId xmlns:a16="http://schemas.microsoft.com/office/drawing/2014/main" id="{00000000-0008-0000-0100-00001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183</xdr:row>
          <xdr:rowOff>76200</xdr:rowOff>
        </xdr:from>
        <xdr:to>
          <xdr:col>23</xdr:col>
          <xdr:colOff>171450</xdr:colOff>
          <xdr:row>183</xdr:row>
          <xdr:rowOff>293370</xdr:rowOff>
        </xdr:to>
        <xdr:sp macro="" textlink="">
          <xdr:nvSpPr>
            <xdr:cNvPr id="37141" name="Option Button 277" hidden="1">
              <a:extLst>
                <a:ext uri="{63B3BB69-23CF-44E3-9099-C40C66FF867C}">
                  <a14:compatExt spid="_x0000_s37141"/>
                </a:ext>
                <a:ext uri="{FF2B5EF4-FFF2-40B4-BE49-F238E27FC236}">
                  <a16:creationId xmlns:a16="http://schemas.microsoft.com/office/drawing/2014/main" id="{00000000-0008-0000-0100-00001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183</xdr:row>
          <xdr:rowOff>76200</xdr:rowOff>
        </xdr:from>
        <xdr:to>
          <xdr:col>40</xdr:col>
          <xdr:colOff>160020</xdr:colOff>
          <xdr:row>183</xdr:row>
          <xdr:rowOff>293370</xdr:rowOff>
        </xdr:to>
        <xdr:sp macro="" textlink="">
          <xdr:nvSpPr>
            <xdr:cNvPr id="37142" name="Option Button 278" hidden="1">
              <a:extLst>
                <a:ext uri="{63B3BB69-23CF-44E3-9099-C40C66FF867C}">
                  <a14:compatExt spid="_x0000_s37142"/>
                </a:ext>
                <a:ext uri="{FF2B5EF4-FFF2-40B4-BE49-F238E27FC236}">
                  <a16:creationId xmlns:a16="http://schemas.microsoft.com/office/drawing/2014/main" id="{00000000-0008-0000-0100-00001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183</xdr:row>
          <xdr:rowOff>76200</xdr:rowOff>
        </xdr:from>
        <xdr:to>
          <xdr:col>42</xdr:col>
          <xdr:colOff>171450</xdr:colOff>
          <xdr:row>183</xdr:row>
          <xdr:rowOff>293370</xdr:rowOff>
        </xdr:to>
        <xdr:sp macro="" textlink="">
          <xdr:nvSpPr>
            <xdr:cNvPr id="37143" name="Option Button 279" hidden="1">
              <a:extLst>
                <a:ext uri="{63B3BB69-23CF-44E3-9099-C40C66FF867C}">
                  <a14:compatExt spid="_x0000_s37143"/>
                </a:ext>
                <a:ext uri="{FF2B5EF4-FFF2-40B4-BE49-F238E27FC236}">
                  <a16:creationId xmlns:a16="http://schemas.microsoft.com/office/drawing/2014/main" id="{00000000-0008-0000-0100-00001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183</xdr:row>
          <xdr:rowOff>57150</xdr:rowOff>
        </xdr:from>
        <xdr:to>
          <xdr:col>23</xdr:col>
          <xdr:colOff>247650</xdr:colOff>
          <xdr:row>183</xdr:row>
          <xdr:rowOff>304800</xdr:rowOff>
        </xdr:to>
        <xdr:sp macro="" textlink="">
          <xdr:nvSpPr>
            <xdr:cNvPr id="37144" name="Group Box 280" hidden="1">
              <a:extLst>
                <a:ext uri="{63B3BB69-23CF-44E3-9099-C40C66FF867C}">
                  <a14:compatExt spid="_x0000_s37144"/>
                </a:ext>
                <a:ext uri="{FF2B5EF4-FFF2-40B4-BE49-F238E27FC236}">
                  <a16:creationId xmlns:a16="http://schemas.microsoft.com/office/drawing/2014/main" id="{00000000-0008-0000-0100-000018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183</xdr:row>
          <xdr:rowOff>68580</xdr:rowOff>
        </xdr:from>
        <xdr:to>
          <xdr:col>42</xdr:col>
          <xdr:colOff>285750</xdr:colOff>
          <xdr:row>183</xdr:row>
          <xdr:rowOff>312420</xdr:rowOff>
        </xdr:to>
        <xdr:sp macro="" textlink="">
          <xdr:nvSpPr>
            <xdr:cNvPr id="37145" name="Group Box 281" hidden="1">
              <a:extLst>
                <a:ext uri="{63B3BB69-23CF-44E3-9099-C40C66FF867C}">
                  <a14:compatExt spid="_x0000_s37145"/>
                </a:ext>
                <a:ext uri="{FF2B5EF4-FFF2-40B4-BE49-F238E27FC236}">
                  <a16:creationId xmlns:a16="http://schemas.microsoft.com/office/drawing/2014/main" id="{00000000-0008-0000-0100-000019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184</xdr:row>
          <xdr:rowOff>76200</xdr:rowOff>
        </xdr:from>
        <xdr:to>
          <xdr:col>21</xdr:col>
          <xdr:colOff>160020</xdr:colOff>
          <xdr:row>184</xdr:row>
          <xdr:rowOff>293370</xdr:rowOff>
        </xdr:to>
        <xdr:sp macro="" textlink="">
          <xdr:nvSpPr>
            <xdr:cNvPr id="37146" name="Option Button 282" hidden="1">
              <a:extLst>
                <a:ext uri="{63B3BB69-23CF-44E3-9099-C40C66FF867C}">
                  <a14:compatExt spid="_x0000_s37146"/>
                </a:ext>
                <a:ext uri="{FF2B5EF4-FFF2-40B4-BE49-F238E27FC236}">
                  <a16:creationId xmlns:a16="http://schemas.microsoft.com/office/drawing/2014/main" id="{00000000-0008-0000-0100-00001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184</xdr:row>
          <xdr:rowOff>76200</xdr:rowOff>
        </xdr:from>
        <xdr:to>
          <xdr:col>23</xdr:col>
          <xdr:colOff>171450</xdr:colOff>
          <xdr:row>184</xdr:row>
          <xdr:rowOff>293370</xdr:rowOff>
        </xdr:to>
        <xdr:sp macro="" textlink="">
          <xdr:nvSpPr>
            <xdr:cNvPr id="37147" name="Option Button 283" hidden="1">
              <a:extLst>
                <a:ext uri="{63B3BB69-23CF-44E3-9099-C40C66FF867C}">
                  <a14:compatExt spid="_x0000_s37147"/>
                </a:ext>
                <a:ext uri="{FF2B5EF4-FFF2-40B4-BE49-F238E27FC236}">
                  <a16:creationId xmlns:a16="http://schemas.microsoft.com/office/drawing/2014/main" id="{00000000-0008-0000-0100-00001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184</xdr:row>
          <xdr:rowOff>76200</xdr:rowOff>
        </xdr:from>
        <xdr:to>
          <xdr:col>40</xdr:col>
          <xdr:colOff>160020</xdr:colOff>
          <xdr:row>184</xdr:row>
          <xdr:rowOff>293370</xdr:rowOff>
        </xdr:to>
        <xdr:sp macro="" textlink="">
          <xdr:nvSpPr>
            <xdr:cNvPr id="37148" name="Option Button 284" hidden="1">
              <a:extLst>
                <a:ext uri="{63B3BB69-23CF-44E3-9099-C40C66FF867C}">
                  <a14:compatExt spid="_x0000_s37148"/>
                </a:ext>
                <a:ext uri="{FF2B5EF4-FFF2-40B4-BE49-F238E27FC236}">
                  <a16:creationId xmlns:a16="http://schemas.microsoft.com/office/drawing/2014/main" id="{00000000-0008-0000-0100-00001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184</xdr:row>
          <xdr:rowOff>76200</xdr:rowOff>
        </xdr:from>
        <xdr:to>
          <xdr:col>42</xdr:col>
          <xdr:colOff>171450</xdr:colOff>
          <xdr:row>184</xdr:row>
          <xdr:rowOff>293370</xdr:rowOff>
        </xdr:to>
        <xdr:sp macro="" textlink="">
          <xdr:nvSpPr>
            <xdr:cNvPr id="37149" name="Option Button 285" hidden="1">
              <a:extLst>
                <a:ext uri="{63B3BB69-23CF-44E3-9099-C40C66FF867C}">
                  <a14:compatExt spid="_x0000_s37149"/>
                </a:ext>
                <a:ext uri="{FF2B5EF4-FFF2-40B4-BE49-F238E27FC236}">
                  <a16:creationId xmlns:a16="http://schemas.microsoft.com/office/drawing/2014/main" id="{00000000-0008-0000-0100-00001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184</xdr:row>
          <xdr:rowOff>57150</xdr:rowOff>
        </xdr:from>
        <xdr:to>
          <xdr:col>23</xdr:col>
          <xdr:colOff>247650</xdr:colOff>
          <xdr:row>184</xdr:row>
          <xdr:rowOff>304800</xdr:rowOff>
        </xdr:to>
        <xdr:sp macro="" textlink="">
          <xdr:nvSpPr>
            <xdr:cNvPr id="37150" name="Group Box 286" hidden="1">
              <a:extLst>
                <a:ext uri="{63B3BB69-23CF-44E3-9099-C40C66FF867C}">
                  <a14:compatExt spid="_x0000_s37150"/>
                </a:ext>
                <a:ext uri="{FF2B5EF4-FFF2-40B4-BE49-F238E27FC236}">
                  <a16:creationId xmlns:a16="http://schemas.microsoft.com/office/drawing/2014/main" id="{00000000-0008-0000-0100-00001E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184</xdr:row>
          <xdr:rowOff>68580</xdr:rowOff>
        </xdr:from>
        <xdr:to>
          <xdr:col>42</xdr:col>
          <xdr:colOff>285750</xdr:colOff>
          <xdr:row>184</xdr:row>
          <xdr:rowOff>312420</xdr:rowOff>
        </xdr:to>
        <xdr:sp macro="" textlink="">
          <xdr:nvSpPr>
            <xdr:cNvPr id="37151" name="Group Box 287" hidden="1">
              <a:extLst>
                <a:ext uri="{63B3BB69-23CF-44E3-9099-C40C66FF867C}">
                  <a14:compatExt spid="_x0000_s37151"/>
                </a:ext>
                <a:ext uri="{FF2B5EF4-FFF2-40B4-BE49-F238E27FC236}">
                  <a16:creationId xmlns:a16="http://schemas.microsoft.com/office/drawing/2014/main" id="{00000000-0008-0000-0100-00001F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185</xdr:row>
          <xdr:rowOff>76200</xdr:rowOff>
        </xdr:from>
        <xdr:to>
          <xdr:col>21</xdr:col>
          <xdr:colOff>160020</xdr:colOff>
          <xdr:row>185</xdr:row>
          <xdr:rowOff>293370</xdr:rowOff>
        </xdr:to>
        <xdr:sp macro="" textlink="">
          <xdr:nvSpPr>
            <xdr:cNvPr id="37152" name="Option Button 288" hidden="1">
              <a:extLst>
                <a:ext uri="{63B3BB69-23CF-44E3-9099-C40C66FF867C}">
                  <a14:compatExt spid="_x0000_s37152"/>
                </a:ext>
                <a:ext uri="{FF2B5EF4-FFF2-40B4-BE49-F238E27FC236}">
                  <a16:creationId xmlns:a16="http://schemas.microsoft.com/office/drawing/2014/main" id="{00000000-0008-0000-0100-00002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185</xdr:row>
          <xdr:rowOff>76200</xdr:rowOff>
        </xdr:from>
        <xdr:to>
          <xdr:col>23</xdr:col>
          <xdr:colOff>171450</xdr:colOff>
          <xdr:row>185</xdr:row>
          <xdr:rowOff>293370</xdr:rowOff>
        </xdr:to>
        <xdr:sp macro="" textlink="">
          <xdr:nvSpPr>
            <xdr:cNvPr id="37153" name="Option Button 289" hidden="1">
              <a:extLst>
                <a:ext uri="{63B3BB69-23CF-44E3-9099-C40C66FF867C}">
                  <a14:compatExt spid="_x0000_s37153"/>
                </a:ext>
                <a:ext uri="{FF2B5EF4-FFF2-40B4-BE49-F238E27FC236}">
                  <a16:creationId xmlns:a16="http://schemas.microsoft.com/office/drawing/2014/main" id="{00000000-0008-0000-0100-00002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185</xdr:row>
          <xdr:rowOff>76200</xdr:rowOff>
        </xdr:from>
        <xdr:to>
          <xdr:col>40</xdr:col>
          <xdr:colOff>160020</xdr:colOff>
          <xdr:row>185</xdr:row>
          <xdr:rowOff>293370</xdr:rowOff>
        </xdr:to>
        <xdr:sp macro="" textlink="">
          <xdr:nvSpPr>
            <xdr:cNvPr id="37154" name="Option Button 290" hidden="1">
              <a:extLst>
                <a:ext uri="{63B3BB69-23CF-44E3-9099-C40C66FF867C}">
                  <a14:compatExt spid="_x0000_s37154"/>
                </a:ext>
                <a:ext uri="{FF2B5EF4-FFF2-40B4-BE49-F238E27FC236}">
                  <a16:creationId xmlns:a16="http://schemas.microsoft.com/office/drawing/2014/main" id="{00000000-0008-0000-0100-00002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185</xdr:row>
          <xdr:rowOff>76200</xdr:rowOff>
        </xdr:from>
        <xdr:to>
          <xdr:col>42</xdr:col>
          <xdr:colOff>171450</xdr:colOff>
          <xdr:row>185</xdr:row>
          <xdr:rowOff>293370</xdr:rowOff>
        </xdr:to>
        <xdr:sp macro="" textlink="">
          <xdr:nvSpPr>
            <xdr:cNvPr id="37155" name="Option Button 291" hidden="1">
              <a:extLst>
                <a:ext uri="{63B3BB69-23CF-44E3-9099-C40C66FF867C}">
                  <a14:compatExt spid="_x0000_s37155"/>
                </a:ext>
                <a:ext uri="{FF2B5EF4-FFF2-40B4-BE49-F238E27FC236}">
                  <a16:creationId xmlns:a16="http://schemas.microsoft.com/office/drawing/2014/main" id="{00000000-0008-0000-0100-00002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185</xdr:row>
          <xdr:rowOff>57150</xdr:rowOff>
        </xdr:from>
        <xdr:to>
          <xdr:col>23</xdr:col>
          <xdr:colOff>247650</xdr:colOff>
          <xdr:row>185</xdr:row>
          <xdr:rowOff>304800</xdr:rowOff>
        </xdr:to>
        <xdr:sp macro="" textlink="">
          <xdr:nvSpPr>
            <xdr:cNvPr id="37156" name="Group Box 292" hidden="1">
              <a:extLst>
                <a:ext uri="{63B3BB69-23CF-44E3-9099-C40C66FF867C}">
                  <a14:compatExt spid="_x0000_s37156"/>
                </a:ext>
                <a:ext uri="{FF2B5EF4-FFF2-40B4-BE49-F238E27FC236}">
                  <a16:creationId xmlns:a16="http://schemas.microsoft.com/office/drawing/2014/main" id="{00000000-0008-0000-0100-000024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185</xdr:row>
          <xdr:rowOff>68580</xdr:rowOff>
        </xdr:from>
        <xdr:to>
          <xdr:col>42</xdr:col>
          <xdr:colOff>285750</xdr:colOff>
          <xdr:row>185</xdr:row>
          <xdr:rowOff>312420</xdr:rowOff>
        </xdr:to>
        <xdr:sp macro="" textlink="">
          <xdr:nvSpPr>
            <xdr:cNvPr id="37157" name="Group Box 293" hidden="1">
              <a:extLst>
                <a:ext uri="{63B3BB69-23CF-44E3-9099-C40C66FF867C}">
                  <a14:compatExt spid="_x0000_s37157"/>
                </a:ext>
                <a:ext uri="{FF2B5EF4-FFF2-40B4-BE49-F238E27FC236}">
                  <a16:creationId xmlns:a16="http://schemas.microsoft.com/office/drawing/2014/main" id="{00000000-0008-0000-0100-000025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186</xdr:row>
          <xdr:rowOff>76200</xdr:rowOff>
        </xdr:from>
        <xdr:to>
          <xdr:col>21</xdr:col>
          <xdr:colOff>160020</xdr:colOff>
          <xdr:row>186</xdr:row>
          <xdr:rowOff>293370</xdr:rowOff>
        </xdr:to>
        <xdr:sp macro="" textlink="">
          <xdr:nvSpPr>
            <xdr:cNvPr id="37158" name="Option Button 294" hidden="1">
              <a:extLst>
                <a:ext uri="{63B3BB69-23CF-44E3-9099-C40C66FF867C}">
                  <a14:compatExt spid="_x0000_s37158"/>
                </a:ext>
                <a:ext uri="{FF2B5EF4-FFF2-40B4-BE49-F238E27FC236}">
                  <a16:creationId xmlns:a16="http://schemas.microsoft.com/office/drawing/2014/main" id="{00000000-0008-0000-0100-00002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186</xdr:row>
          <xdr:rowOff>76200</xdr:rowOff>
        </xdr:from>
        <xdr:to>
          <xdr:col>23</xdr:col>
          <xdr:colOff>171450</xdr:colOff>
          <xdr:row>186</xdr:row>
          <xdr:rowOff>293370</xdr:rowOff>
        </xdr:to>
        <xdr:sp macro="" textlink="">
          <xdr:nvSpPr>
            <xdr:cNvPr id="37159" name="Option Button 295" hidden="1">
              <a:extLst>
                <a:ext uri="{63B3BB69-23CF-44E3-9099-C40C66FF867C}">
                  <a14:compatExt spid="_x0000_s37159"/>
                </a:ext>
                <a:ext uri="{FF2B5EF4-FFF2-40B4-BE49-F238E27FC236}">
                  <a16:creationId xmlns:a16="http://schemas.microsoft.com/office/drawing/2014/main" id="{00000000-0008-0000-0100-00002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186</xdr:row>
          <xdr:rowOff>76200</xdr:rowOff>
        </xdr:from>
        <xdr:to>
          <xdr:col>40</xdr:col>
          <xdr:colOff>160020</xdr:colOff>
          <xdr:row>186</xdr:row>
          <xdr:rowOff>293370</xdr:rowOff>
        </xdr:to>
        <xdr:sp macro="" textlink="">
          <xdr:nvSpPr>
            <xdr:cNvPr id="37160" name="Option Button 296" hidden="1">
              <a:extLst>
                <a:ext uri="{63B3BB69-23CF-44E3-9099-C40C66FF867C}">
                  <a14:compatExt spid="_x0000_s37160"/>
                </a:ext>
                <a:ext uri="{FF2B5EF4-FFF2-40B4-BE49-F238E27FC236}">
                  <a16:creationId xmlns:a16="http://schemas.microsoft.com/office/drawing/2014/main" id="{00000000-0008-0000-0100-00002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186</xdr:row>
          <xdr:rowOff>76200</xdr:rowOff>
        </xdr:from>
        <xdr:to>
          <xdr:col>42</xdr:col>
          <xdr:colOff>171450</xdr:colOff>
          <xdr:row>186</xdr:row>
          <xdr:rowOff>293370</xdr:rowOff>
        </xdr:to>
        <xdr:sp macro="" textlink="">
          <xdr:nvSpPr>
            <xdr:cNvPr id="37161" name="Option Button 297" hidden="1">
              <a:extLst>
                <a:ext uri="{63B3BB69-23CF-44E3-9099-C40C66FF867C}">
                  <a14:compatExt spid="_x0000_s37161"/>
                </a:ext>
                <a:ext uri="{FF2B5EF4-FFF2-40B4-BE49-F238E27FC236}">
                  <a16:creationId xmlns:a16="http://schemas.microsoft.com/office/drawing/2014/main" id="{00000000-0008-0000-0100-00002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186</xdr:row>
          <xdr:rowOff>57150</xdr:rowOff>
        </xdr:from>
        <xdr:to>
          <xdr:col>23</xdr:col>
          <xdr:colOff>247650</xdr:colOff>
          <xdr:row>186</xdr:row>
          <xdr:rowOff>304800</xdr:rowOff>
        </xdr:to>
        <xdr:sp macro="" textlink="">
          <xdr:nvSpPr>
            <xdr:cNvPr id="37162" name="Group Box 298" hidden="1">
              <a:extLst>
                <a:ext uri="{63B3BB69-23CF-44E3-9099-C40C66FF867C}">
                  <a14:compatExt spid="_x0000_s37162"/>
                </a:ext>
                <a:ext uri="{FF2B5EF4-FFF2-40B4-BE49-F238E27FC236}">
                  <a16:creationId xmlns:a16="http://schemas.microsoft.com/office/drawing/2014/main" id="{00000000-0008-0000-0100-00002A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186</xdr:row>
          <xdr:rowOff>68580</xdr:rowOff>
        </xdr:from>
        <xdr:to>
          <xdr:col>42</xdr:col>
          <xdr:colOff>285750</xdr:colOff>
          <xdr:row>186</xdr:row>
          <xdr:rowOff>312420</xdr:rowOff>
        </xdr:to>
        <xdr:sp macro="" textlink="">
          <xdr:nvSpPr>
            <xdr:cNvPr id="37163" name="Group Box 299" hidden="1">
              <a:extLst>
                <a:ext uri="{63B3BB69-23CF-44E3-9099-C40C66FF867C}">
                  <a14:compatExt spid="_x0000_s37163"/>
                </a:ext>
                <a:ext uri="{FF2B5EF4-FFF2-40B4-BE49-F238E27FC236}">
                  <a16:creationId xmlns:a16="http://schemas.microsoft.com/office/drawing/2014/main" id="{00000000-0008-0000-0100-00002B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187</xdr:row>
          <xdr:rowOff>76200</xdr:rowOff>
        </xdr:from>
        <xdr:to>
          <xdr:col>21</xdr:col>
          <xdr:colOff>160020</xdr:colOff>
          <xdr:row>187</xdr:row>
          <xdr:rowOff>293370</xdr:rowOff>
        </xdr:to>
        <xdr:sp macro="" textlink="">
          <xdr:nvSpPr>
            <xdr:cNvPr id="37164" name="Option Button 300" hidden="1">
              <a:extLst>
                <a:ext uri="{63B3BB69-23CF-44E3-9099-C40C66FF867C}">
                  <a14:compatExt spid="_x0000_s37164"/>
                </a:ext>
                <a:ext uri="{FF2B5EF4-FFF2-40B4-BE49-F238E27FC236}">
                  <a16:creationId xmlns:a16="http://schemas.microsoft.com/office/drawing/2014/main" id="{00000000-0008-0000-0100-00002C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187</xdr:row>
          <xdr:rowOff>76200</xdr:rowOff>
        </xdr:from>
        <xdr:to>
          <xdr:col>23</xdr:col>
          <xdr:colOff>171450</xdr:colOff>
          <xdr:row>187</xdr:row>
          <xdr:rowOff>293370</xdr:rowOff>
        </xdr:to>
        <xdr:sp macro="" textlink="">
          <xdr:nvSpPr>
            <xdr:cNvPr id="37165" name="Option Button 301" hidden="1">
              <a:extLst>
                <a:ext uri="{63B3BB69-23CF-44E3-9099-C40C66FF867C}">
                  <a14:compatExt spid="_x0000_s37165"/>
                </a:ext>
                <a:ext uri="{FF2B5EF4-FFF2-40B4-BE49-F238E27FC236}">
                  <a16:creationId xmlns:a16="http://schemas.microsoft.com/office/drawing/2014/main" id="{00000000-0008-0000-0100-00002D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187</xdr:row>
          <xdr:rowOff>76200</xdr:rowOff>
        </xdr:from>
        <xdr:to>
          <xdr:col>40</xdr:col>
          <xdr:colOff>160020</xdr:colOff>
          <xdr:row>187</xdr:row>
          <xdr:rowOff>293370</xdr:rowOff>
        </xdr:to>
        <xdr:sp macro="" textlink="">
          <xdr:nvSpPr>
            <xdr:cNvPr id="37166" name="Option Button 302" hidden="1">
              <a:extLst>
                <a:ext uri="{63B3BB69-23CF-44E3-9099-C40C66FF867C}">
                  <a14:compatExt spid="_x0000_s37166"/>
                </a:ext>
                <a:ext uri="{FF2B5EF4-FFF2-40B4-BE49-F238E27FC236}">
                  <a16:creationId xmlns:a16="http://schemas.microsoft.com/office/drawing/2014/main" id="{00000000-0008-0000-0100-00002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187</xdr:row>
          <xdr:rowOff>76200</xdr:rowOff>
        </xdr:from>
        <xdr:to>
          <xdr:col>42</xdr:col>
          <xdr:colOff>171450</xdr:colOff>
          <xdr:row>187</xdr:row>
          <xdr:rowOff>293370</xdr:rowOff>
        </xdr:to>
        <xdr:sp macro="" textlink="">
          <xdr:nvSpPr>
            <xdr:cNvPr id="37167" name="Option Button 303" hidden="1">
              <a:extLst>
                <a:ext uri="{63B3BB69-23CF-44E3-9099-C40C66FF867C}">
                  <a14:compatExt spid="_x0000_s37167"/>
                </a:ext>
                <a:ext uri="{FF2B5EF4-FFF2-40B4-BE49-F238E27FC236}">
                  <a16:creationId xmlns:a16="http://schemas.microsoft.com/office/drawing/2014/main" id="{00000000-0008-0000-0100-00002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187</xdr:row>
          <xdr:rowOff>57150</xdr:rowOff>
        </xdr:from>
        <xdr:to>
          <xdr:col>23</xdr:col>
          <xdr:colOff>247650</xdr:colOff>
          <xdr:row>187</xdr:row>
          <xdr:rowOff>304800</xdr:rowOff>
        </xdr:to>
        <xdr:sp macro="" textlink="">
          <xdr:nvSpPr>
            <xdr:cNvPr id="37168" name="Group Box 304" hidden="1">
              <a:extLst>
                <a:ext uri="{63B3BB69-23CF-44E3-9099-C40C66FF867C}">
                  <a14:compatExt spid="_x0000_s37168"/>
                </a:ext>
                <a:ext uri="{FF2B5EF4-FFF2-40B4-BE49-F238E27FC236}">
                  <a16:creationId xmlns:a16="http://schemas.microsoft.com/office/drawing/2014/main" id="{00000000-0008-0000-0100-000030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187</xdr:row>
          <xdr:rowOff>68580</xdr:rowOff>
        </xdr:from>
        <xdr:to>
          <xdr:col>42</xdr:col>
          <xdr:colOff>285750</xdr:colOff>
          <xdr:row>187</xdr:row>
          <xdr:rowOff>312420</xdr:rowOff>
        </xdr:to>
        <xdr:sp macro="" textlink="">
          <xdr:nvSpPr>
            <xdr:cNvPr id="37169" name="Group Box 305" hidden="1">
              <a:extLst>
                <a:ext uri="{63B3BB69-23CF-44E3-9099-C40C66FF867C}">
                  <a14:compatExt spid="_x0000_s37169"/>
                </a:ext>
                <a:ext uri="{FF2B5EF4-FFF2-40B4-BE49-F238E27FC236}">
                  <a16:creationId xmlns:a16="http://schemas.microsoft.com/office/drawing/2014/main" id="{00000000-0008-0000-0100-000031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188</xdr:row>
          <xdr:rowOff>76200</xdr:rowOff>
        </xdr:from>
        <xdr:to>
          <xdr:col>21</xdr:col>
          <xdr:colOff>160020</xdr:colOff>
          <xdr:row>188</xdr:row>
          <xdr:rowOff>293370</xdr:rowOff>
        </xdr:to>
        <xdr:sp macro="" textlink="">
          <xdr:nvSpPr>
            <xdr:cNvPr id="37170" name="Option Button 306" hidden="1">
              <a:extLst>
                <a:ext uri="{63B3BB69-23CF-44E3-9099-C40C66FF867C}">
                  <a14:compatExt spid="_x0000_s37170"/>
                </a:ext>
                <a:ext uri="{FF2B5EF4-FFF2-40B4-BE49-F238E27FC236}">
                  <a16:creationId xmlns:a16="http://schemas.microsoft.com/office/drawing/2014/main" id="{00000000-0008-0000-0100-000032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188</xdr:row>
          <xdr:rowOff>76200</xdr:rowOff>
        </xdr:from>
        <xdr:to>
          <xdr:col>23</xdr:col>
          <xdr:colOff>171450</xdr:colOff>
          <xdr:row>188</xdr:row>
          <xdr:rowOff>293370</xdr:rowOff>
        </xdr:to>
        <xdr:sp macro="" textlink="">
          <xdr:nvSpPr>
            <xdr:cNvPr id="37171" name="Option Button 307" hidden="1">
              <a:extLst>
                <a:ext uri="{63B3BB69-23CF-44E3-9099-C40C66FF867C}">
                  <a14:compatExt spid="_x0000_s37171"/>
                </a:ext>
                <a:ext uri="{FF2B5EF4-FFF2-40B4-BE49-F238E27FC236}">
                  <a16:creationId xmlns:a16="http://schemas.microsoft.com/office/drawing/2014/main" id="{00000000-0008-0000-0100-000033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188</xdr:row>
          <xdr:rowOff>76200</xdr:rowOff>
        </xdr:from>
        <xdr:to>
          <xdr:col>40</xdr:col>
          <xdr:colOff>160020</xdr:colOff>
          <xdr:row>188</xdr:row>
          <xdr:rowOff>293370</xdr:rowOff>
        </xdr:to>
        <xdr:sp macro="" textlink="">
          <xdr:nvSpPr>
            <xdr:cNvPr id="37172" name="Option Button 308" hidden="1">
              <a:extLst>
                <a:ext uri="{63B3BB69-23CF-44E3-9099-C40C66FF867C}">
                  <a14:compatExt spid="_x0000_s37172"/>
                </a:ext>
                <a:ext uri="{FF2B5EF4-FFF2-40B4-BE49-F238E27FC236}">
                  <a16:creationId xmlns:a16="http://schemas.microsoft.com/office/drawing/2014/main" id="{00000000-0008-0000-0100-00003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188</xdr:row>
          <xdr:rowOff>76200</xdr:rowOff>
        </xdr:from>
        <xdr:to>
          <xdr:col>42</xdr:col>
          <xdr:colOff>171450</xdr:colOff>
          <xdr:row>188</xdr:row>
          <xdr:rowOff>293370</xdr:rowOff>
        </xdr:to>
        <xdr:sp macro="" textlink="">
          <xdr:nvSpPr>
            <xdr:cNvPr id="37173" name="Option Button 309" hidden="1">
              <a:extLst>
                <a:ext uri="{63B3BB69-23CF-44E3-9099-C40C66FF867C}">
                  <a14:compatExt spid="_x0000_s37173"/>
                </a:ext>
                <a:ext uri="{FF2B5EF4-FFF2-40B4-BE49-F238E27FC236}">
                  <a16:creationId xmlns:a16="http://schemas.microsoft.com/office/drawing/2014/main" id="{00000000-0008-0000-0100-00003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188</xdr:row>
          <xdr:rowOff>57150</xdr:rowOff>
        </xdr:from>
        <xdr:to>
          <xdr:col>23</xdr:col>
          <xdr:colOff>247650</xdr:colOff>
          <xdr:row>188</xdr:row>
          <xdr:rowOff>304800</xdr:rowOff>
        </xdr:to>
        <xdr:sp macro="" textlink="">
          <xdr:nvSpPr>
            <xdr:cNvPr id="37174" name="Group Box 310" hidden="1">
              <a:extLst>
                <a:ext uri="{63B3BB69-23CF-44E3-9099-C40C66FF867C}">
                  <a14:compatExt spid="_x0000_s37174"/>
                </a:ext>
                <a:ext uri="{FF2B5EF4-FFF2-40B4-BE49-F238E27FC236}">
                  <a16:creationId xmlns:a16="http://schemas.microsoft.com/office/drawing/2014/main" id="{00000000-0008-0000-0100-000036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188</xdr:row>
          <xdr:rowOff>68580</xdr:rowOff>
        </xdr:from>
        <xdr:to>
          <xdr:col>42</xdr:col>
          <xdr:colOff>285750</xdr:colOff>
          <xdr:row>188</xdr:row>
          <xdr:rowOff>312420</xdr:rowOff>
        </xdr:to>
        <xdr:sp macro="" textlink="">
          <xdr:nvSpPr>
            <xdr:cNvPr id="37175" name="Group Box 311" hidden="1">
              <a:extLst>
                <a:ext uri="{63B3BB69-23CF-44E3-9099-C40C66FF867C}">
                  <a14:compatExt spid="_x0000_s37175"/>
                </a:ext>
                <a:ext uri="{FF2B5EF4-FFF2-40B4-BE49-F238E27FC236}">
                  <a16:creationId xmlns:a16="http://schemas.microsoft.com/office/drawing/2014/main" id="{00000000-0008-0000-0100-000037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189</xdr:row>
          <xdr:rowOff>76200</xdr:rowOff>
        </xdr:from>
        <xdr:to>
          <xdr:col>21</xdr:col>
          <xdr:colOff>160020</xdr:colOff>
          <xdr:row>189</xdr:row>
          <xdr:rowOff>293370</xdr:rowOff>
        </xdr:to>
        <xdr:sp macro="" textlink="">
          <xdr:nvSpPr>
            <xdr:cNvPr id="37176" name="Option Button 312" hidden="1">
              <a:extLst>
                <a:ext uri="{63B3BB69-23CF-44E3-9099-C40C66FF867C}">
                  <a14:compatExt spid="_x0000_s37176"/>
                </a:ext>
                <a:ext uri="{FF2B5EF4-FFF2-40B4-BE49-F238E27FC236}">
                  <a16:creationId xmlns:a16="http://schemas.microsoft.com/office/drawing/2014/main" id="{00000000-0008-0000-0100-000038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189</xdr:row>
          <xdr:rowOff>76200</xdr:rowOff>
        </xdr:from>
        <xdr:to>
          <xdr:col>23</xdr:col>
          <xdr:colOff>171450</xdr:colOff>
          <xdr:row>189</xdr:row>
          <xdr:rowOff>293370</xdr:rowOff>
        </xdr:to>
        <xdr:sp macro="" textlink="">
          <xdr:nvSpPr>
            <xdr:cNvPr id="37177" name="Option Button 313" hidden="1">
              <a:extLst>
                <a:ext uri="{63B3BB69-23CF-44E3-9099-C40C66FF867C}">
                  <a14:compatExt spid="_x0000_s37177"/>
                </a:ext>
                <a:ext uri="{FF2B5EF4-FFF2-40B4-BE49-F238E27FC236}">
                  <a16:creationId xmlns:a16="http://schemas.microsoft.com/office/drawing/2014/main" id="{00000000-0008-0000-0100-000039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189</xdr:row>
          <xdr:rowOff>76200</xdr:rowOff>
        </xdr:from>
        <xdr:to>
          <xdr:col>40</xdr:col>
          <xdr:colOff>160020</xdr:colOff>
          <xdr:row>189</xdr:row>
          <xdr:rowOff>293370</xdr:rowOff>
        </xdr:to>
        <xdr:sp macro="" textlink="">
          <xdr:nvSpPr>
            <xdr:cNvPr id="37178" name="Option Button 314" hidden="1">
              <a:extLst>
                <a:ext uri="{63B3BB69-23CF-44E3-9099-C40C66FF867C}">
                  <a14:compatExt spid="_x0000_s37178"/>
                </a:ext>
                <a:ext uri="{FF2B5EF4-FFF2-40B4-BE49-F238E27FC236}">
                  <a16:creationId xmlns:a16="http://schemas.microsoft.com/office/drawing/2014/main" id="{00000000-0008-0000-0100-00003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189</xdr:row>
          <xdr:rowOff>76200</xdr:rowOff>
        </xdr:from>
        <xdr:to>
          <xdr:col>42</xdr:col>
          <xdr:colOff>171450</xdr:colOff>
          <xdr:row>189</xdr:row>
          <xdr:rowOff>293370</xdr:rowOff>
        </xdr:to>
        <xdr:sp macro="" textlink="">
          <xdr:nvSpPr>
            <xdr:cNvPr id="37179" name="Option Button 315" hidden="1">
              <a:extLst>
                <a:ext uri="{63B3BB69-23CF-44E3-9099-C40C66FF867C}">
                  <a14:compatExt spid="_x0000_s37179"/>
                </a:ext>
                <a:ext uri="{FF2B5EF4-FFF2-40B4-BE49-F238E27FC236}">
                  <a16:creationId xmlns:a16="http://schemas.microsoft.com/office/drawing/2014/main" id="{00000000-0008-0000-0100-00003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189</xdr:row>
          <xdr:rowOff>57150</xdr:rowOff>
        </xdr:from>
        <xdr:to>
          <xdr:col>23</xdr:col>
          <xdr:colOff>247650</xdr:colOff>
          <xdr:row>189</xdr:row>
          <xdr:rowOff>304800</xdr:rowOff>
        </xdr:to>
        <xdr:sp macro="" textlink="">
          <xdr:nvSpPr>
            <xdr:cNvPr id="37180" name="Group Box 316" hidden="1">
              <a:extLst>
                <a:ext uri="{63B3BB69-23CF-44E3-9099-C40C66FF867C}">
                  <a14:compatExt spid="_x0000_s37180"/>
                </a:ext>
                <a:ext uri="{FF2B5EF4-FFF2-40B4-BE49-F238E27FC236}">
                  <a16:creationId xmlns:a16="http://schemas.microsoft.com/office/drawing/2014/main" id="{00000000-0008-0000-0100-00003C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189</xdr:row>
          <xdr:rowOff>68580</xdr:rowOff>
        </xdr:from>
        <xdr:to>
          <xdr:col>42</xdr:col>
          <xdr:colOff>285750</xdr:colOff>
          <xdr:row>189</xdr:row>
          <xdr:rowOff>312420</xdr:rowOff>
        </xdr:to>
        <xdr:sp macro="" textlink="">
          <xdr:nvSpPr>
            <xdr:cNvPr id="37181" name="Group Box 317" hidden="1">
              <a:extLst>
                <a:ext uri="{63B3BB69-23CF-44E3-9099-C40C66FF867C}">
                  <a14:compatExt spid="_x0000_s37181"/>
                </a:ext>
                <a:ext uri="{FF2B5EF4-FFF2-40B4-BE49-F238E27FC236}">
                  <a16:creationId xmlns:a16="http://schemas.microsoft.com/office/drawing/2014/main" id="{00000000-0008-0000-0100-00003D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190</xdr:row>
          <xdr:rowOff>76200</xdr:rowOff>
        </xdr:from>
        <xdr:to>
          <xdr:col>21</xdr:col>
          <xdr:colOff>160020</xdr:colOff>
          <xdr:row>190</xdr:row>
          <xdr:rowOff>293370</xdr:rowOff>
        </xdr:to>
        <xdr:sp macro="" textlink="">
          <xdr:nvSpPr>
            <xdr:cNvPr id="37182" name="Option Button 318" hidden="1">
              <a:extLst>
                <a:ext uri="{63B3BB69-23CF-44E3-9099-C40C66FF867C}">
                  <a14:compatExt spid="_x0000_s37182"/>
                </a:ext>
                <a:ext uri="{FF2B5EF4-FFF2-40B4-BE49-F238E27FC236}">
                  <a16:creationId xmlns:a16="http://schemas.microsoft.com/office/drawing/2014/main" id="{00000000-0008-0000-0100-00003E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190</xdr:row>
          <xdr:rowOff>76200</xdr:rowOff>
        </xdr:from>
        <xdr:to>
          <xdr:col>23</xdr:col>
          <xdr:colOff>171450</xdr:colOff>
          <xdr:row>190</xdr:row>
          <xdr:rowOff>293370</xdr:rowOff>
        </xdr:to>
        <xdr:sp macro="" textlink="">
          <xdr:nvSpPr>
            <xdr:cNvPr id="37183" name="Option Button 319" hidden="1">
              <a:extLst>
                <a:ext uri="{63B3BB69-23CF-44E3-9099-C40C66FF867C}">
                  <a14:compatExt spid="_x0000_s37183"/>
                </a:ext>
                <a:ext uri="{FF2B5EF4-FFF2-40B4-BE49-F238E27FC236}">
                  <a16:creationId xmlns:a16="http://schemas.microsoft.com/office/drawing/2014/main" id="{00000000-0008-0000-0100-00003F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190</xdr:row>
          <xdr:rowOff>76200</xdr:rowOff>
        </xdr:from>
        <xdr:to>
          <xdr:col>40</xdr:col>
          <xdr:colOff>160020</xdr:colOff>
          <xdr:row>190</xdr:row>
          <xdr:rowOff>293370</xdr:rowOff>
        </xdr:to>
        <xdr:sp macro="" textlink="">
          <xdr:nvSpPr>
            <xdr:cNvPr id="37184" name="Option Button 320" hidden="1">
              <a:extLst>
                <a:ext uri="{63B3BB69-23CF-44E3-9099-C40C66FF867C}">
                  <a14:compatExt spid="_x0000_s37184"/>
                </a:ext>
                <a:ext uri="{FF2B5EF4-FFF2-40B4-BE49-F238E27FC236}">
                  <a16:creationId xmlns:a16="http://schemas.microsoft.com/office/drawing/2014/main" id="{00000000-0008-0000-0100-000040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190</xdr:row>
          <xdr:rowOff>76200</xdr:rowOff>
        </xdr:from>
        <xdr:to>
          <xdr:col>42</xdr:col>
          <xdr:colOff>171450</xdr:colOff>
          <xdr:row>190</xdr:row>
          <xdr:rowOff>293370</xdr:rowOff>
        </xdr:to>
        <xdr:sp macro="" textlink="">
          <xdr:nvSpPr>
            <xdr:cNvPr id="37185" name="Option Button 321" hidden="1">
              <a:extLst>
                <a:ext uri="{63B3BB69-23CF-44E3-9099-C40C66FF867C}">
                  <a14:compatExt spid="_x0000_s37185"/>
                </a:ext>
                <a:ext uri="{FF2B5EF4-FFF2-40B4-BE49-F238E27FC236}">
                  <a16:creationId xmlns:a16="http://schemas.microsoft.com/office/drawing/2014/main" id="{00000000-0008-0000-0100-000041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190</xdr:row>
          <xdr:rowOff>57150</xdr:rowOff>
        </xdr:from>
        <xdr:to>
          <xdr:col>23</xdr:col>
          <xdr:colOff>247650</xdr:colOff>
          <xdr:row>190</xdr:row>
          <xdr:rowOff>304800</xdr:rowOff>
        </xdr:to>
        <xdr:sp macro="" textlink="">
          <xdr:nvSpPr>
            <xdr:cNvPr id="37186" name="Group Box 322" hidden="1">
              <a:extLst>
                <a:ext uri="{63B3BB69-23CF-44E3-9099-C40C66FF867C}">
                  <a14:compatExt spid="_x0000_s37186"/>
                </a:ext>
                <a:ext uri="{FF2B5EF4-FFF2-40B4-BE49-F238E27FC236}">
                  <a16:creationId xmlns:a16="http://schemas.microsoft.com/office/drawing/2014/main" id="{00000000-0008-0000-0100-000042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190</xdr:row>
          <xdr:rowOff>68580</xdr:rowOff>
        </xdr:from>
        <xdr:to>
          <xdr:col>42</xdr:col>
          <xdr:colOff>285750</xdr:colOff>
          <xdr:row>190</xdr:row>
          <xdr:rowOff>312420</xdr:rowOff>
        </xdr:to>
        <xdr:sp macro="" textlink="">
          <xdr:nvSpPr>
            <xdr:cNvPr id="37187" name="Group Box 323" hidden="1">
              <a:extLst>
                <a:ext uri="{63B3BB69-23CF-44E3-9099-C40C66FF867C}">
                  <a14:compatExt spid="_x0000_s37187"/>
                </a:ext>
                <a:ext uri="{FF2B5EF4-FFF2-40B4-BE49-F238E27FC236}">
                  <a16:creationId xmlns:a16="http://schemas.microsoft.com/office/drawing/2014/main" id="{00000000-0008-0000-0100-000043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201930</xdr:colOff>
          <xdr:row>191</xdr:row>
          <xdr:rowOff>76200</xdr:rowOff>
        </xdr:from>
        <xdr:to>
          <xdr:col>21</xdr:col>
          <xdr:colOff>160020</xdr:colOff>
          <xdr:row>191</xdr:row>
          <xdr:rowOff>293370</xdr:rowOff>
        </xdr:to>
        <xdr:sp macro="" textlink="">
          <xdr:nvSpPr>
            <xdr:cNvPr id="37188" name="Option Button 324" hidden="1">
              <a:extLst>
                <a:ext uri="{63B3BB69-23CF-44E3-9099-C40C66FF867C}">
                  <a14:compatExt spid="_x0000_s37188"/>
                </a:ext>
                <a:ext uri="{FF2B5EF4-FFF2-40B4-BE49-F238E27FC236}">
                  <a16:creationId xmlns:a16="http://schemas.microsoft.com/office/drawing/2014/main" id="{00000000-0008-0000-0100-000044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201930</xdr:colOff>
          <xdr:row>191</xdr:row>
          <xdr:rowOff>76200</xdr:rowOff>
        </xdr:from>
        <xdr:to>
          <xdr:col>23</xdr:col>
          <xdr:colOff>171450</xdr:colOff>
          <xdr:row>191</xdr:row>
          <xdr:rowOff>293370</xdr:rowOff>
        </xdr:to>
        <xdr:sp macro="" textlink="">
          <xdr:nvSpPr>
            <xdr:cNvPr id="37189" name="Option Button 325" hidden="1">
              <a:extLst>
                <a:ext uri="{63B3BB69-23CF-44E3-9099-C40C66FF867C}">
                  <a14:compatExt spid="_x0000_s37189"/>
                </a:ext>
                <a:ext uri="{FF2B5EF4-FFF2-40B4-BE49-F238E27FC236}">
                  <a16:creationId xmlns:a16="http://schemas.microsoft.com/office/drawing/2014/main" id="{00000000-0008-0000-0100-000045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201930</xdr:colOff>
          <xdr:row>191</xdr:row>
          <xdr:rowOff>76200</xdr:rowOff>
        </xdr:from>
        <xdr:to>
          <xdr:col>40</xdr:col>
          <xdr:colOff>160020</xdr:colOff>
          <xdr:row>191</xdr:row>
          <xdr:rowOff>293370</xdr:rowOff>
        </xdr:to>
        <xdr:sp macro="" textlink="">
          <xdr:nvSpPr>
            <xdr:cNvPr id="37190" name="Option Button 326" hidden="1">
              <a:extLst>
                <a:ext uri="{63B3BB69-23CF-44E3-9099-C40C66FF867C}">
                  <a14:compatExt spid="_x0000_s37190"/>
                </a:ext>
                <a:ext uri="{FF2B5EF4-FFF2-40B4-BE49-F238E27FC236}">
                  <a16:creationId xmlns:a16="http://schemas.microsoft.com/office/drawing/2014/main" id="{00000000-0008-0000-0100-000046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201930</xdr:colOff>
          <xdr:row>191</xdr:row>
          <xdr:rowOff>76200</xdr:rowOff>
        </xdr:from>
        <xdr:to>
          <xdr:col>42</xdr:col>
          <xdr:colOff>171450</xdr:colOff>
          <xdr:row>191</xdr:row>
          <xdr:rowOff>293370</xdr:rowOff>
        </xdr:to>
        <xdr:sp macro="" textlink="">
          <xdr:nvSpPr>
            <xdr:cNvPr id="37191" name="Option Button 327" hidden="1">
              <a:extLst>
                <a:ext uri="{63B3BB69-23CF-44E3-9099-C40C66FF867C}">
                  <a14:compatExt spid="_x0000_s37191"/>
                </a:ext>
                <a:ext uri="{FF2B5EF4-FFF2-40B4-BE49-F238E27FC236}">
                  <a16:creationId xmlns:a16="http://schemas.microsoft.com/office/drawing/2014/main" id="{00000000-0008-0000-0100-000047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191</xdr:row>
          <xdr:rowOff>57150</xdr:rowOff>
        </xdr:from>
        <xdr:to>
          <xdr:col>23</xdr:col>
          <xdr:colOff>247650</xdr:colOff>
          <xdr:row>191</xdr:row>
          <xdr:rowOff>304800</xdr:rowOff>
        </xdr:to>
        <xdr:sp macro="" textlink="">
          <xdr:nvSpPr>
            <xdr:cNvPr id="37192" name="Group Box 328" hidden="1">
              <a:extLst>
                <a:ext uri="{63B3BB69-23CF-44E3-9099-C40C66FF867C}">
                  <a14:compatExt spid="_x0000_s37192"/>
                </a:ext>
                <a:ext uri="{FF2B5EF4-FFF2-40B4-BE49-F238E27FC236}">
                  <a16:creationId xmlns:a16="http://schemas.microsoft.com/office/drawing/2014/main" id="{00000000-0008-0000-0100-000048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191</xdr:row>
          <xdr:rowOff>68580</xdr:rowOff>
        </xdr:from>
        <xdr:to>
          <xdr:col>42</xdr:col>
          <xdr:colOff>285750</xdr:colOff>
          <xdr:row>191</xdr:row>
          <xdr:rowOff>312420</xdr:rowOff>
        </xdr:to>
        <xdr:sp macro="" textlink="">
          <xdr:nvSpPr>
            <xdr:cNvPr id="37193" name="Group Box 329" hidden="1">
              <a:extLst>
                <a:ext uri="{63B3BB69-23CF-44E3-9099-C40C66FF867C}">
                  <a14:compatExt spid="_x0000_s37193"/>
                </a:ext>
                <a:ext uri="{FF2B5EF4-FFF2-40B4-BE49-F238E27FC236}">
                  <a16:creationId xmlns:a16="http://schemas.microsoft.com/office/drawing/2014/main" id="{00000000-0008-0000-0100-000049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193</xdr:row>
          <xdr:rowOff>11430</xdr:rowOff>
        </xdr:from>
        <xdr:to>
          <xdr:col>34</xdr:col>
          <xdr:colOff>381000</xdr:colOff>
          <xdr:row>193</xdr:row>
          <xdr:rowOff>274320</xdr:rowOff>
        </xdr:to>
        <xdr:sp macro="" textlink="">
          <xdr:nvSpPr>
            <xdr:cNvPr id="37194" name="Option Button 330" hidden="1">
              <a:extLst>
                <a:ext uri="{63B3BB69-23CF-44E3-9099-C40C66FF867C}">
                  <a14:compatExt spid="_x0000_s37194"/>
                </a:ext>
                <a:ext uri="{FF2B5EF4-FFF2-40B4-BE49-F238E27FC236}">
                  <a16:creationId xmlns:a16="http://schemas.microsoft.com/office/drawing/2014/main" id="{00000000-0008-0000-0100-00004A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354330</xdr:colOff>
          <xdr:row>193</xdr:row>
          <xdr:rowOff>11430</xdr:rowOff>
        </xdr:from>
        <xdr:to>
          <xdr:col>37</xdr:col>
          <xdr:colOff>236220</xdr:colOff>
          <xdr:row>193</xdr:row>
          <xdr:rowOff>274320</xdr:rowOff>
        </xdr:to>
        <xdr:sp macro="" textlink="">
          <xdr:nvSpPr>
            <xdr:cNvPr id="37195" name="Option Button 331" hidden="1">
              <a:extLst>
                <a:ext uri="{63B3BB69-23CF-44E3-9099-C40C66FF867C}">
                  <a14:compatExt spid="_x0000_s37195"/>
                </a:ext>
                <a:ext uri="{FF2B5EF4-FFF2-40B4-BE49-F238E27FC236}">
                  <a16:creationId xmlns:a16="http://schemas.microsoft.com/office/drawing/2014/main" id="{00000000-0008-0000-0100-00004B9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193</xdr:row>
          <xdr:rowOff>11430</xdr:rowOff>
        </xdr:from>
        <xdr:to>
          <xdr:col>39</xdr:col>
          <xdr:colOff>0</xdr:colOff>
          <xdr:row>194</xdr:row>
          <xdr:rowOff>0</xdr:rowOff>
        </xdr:to>
        <xdr:sp macro="" textlink="">
          <xdr:nvSpPr>
            <xdr:cNvPr id="37196" name="Group Box 332" hidden="1">
              <a:extLst>
                <a:ext uri="{63B3BB69-23CF-44E3-9099-C40C66FF867C}">
                  <a14:compatExt spid="_x0000_s37196"/>
                </a:ext>
                <a:ext uri="{FF2B5EF4-FFF2-40B4-BE49-F238E27FC236}">
                  <a16:creationId xmlns:a16="http://schemas.microsoft.com/office/drawing/2014/main" id="{00000000-0008-0000-0100-00004C91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332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omments" Target="../comments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AT212"/>
  <sheetViews>
    <sheetView showGridLines="0" tabSelected="1" zoomScaleNormal="100" workbookViewId="0"/>
  </sheetViews>
  <sheetFormatPr defaultColWidth="9.15625" defaultRowHeight="13.8"/>
  <cols>
    <col min="1" max="1" width="3.68359375" style="15" customWidth="1"/>
    <col min="2" max="2" width="3" style="14" customWidth="1"/>
    <col min="3" max="12" width="15.83984375" style="14" customWidth="1"/>
    <col min="13" max="14" width="3.83984375" style="14" customWidth="1"/>
    <col min="15" max="16" width="9.15625" style="15"/>
    <col min="17" max="17" width="9.15625" style="15" customWidth="1"/>
    <col min="18" max="46" width="9.15625" style="15"/>
    <col min="47" max="16384" width="9.15625" style="14"/>
  </cols>
  <sheetData>
    <row r="1" spans="1:46" ht="17.649999999999999" customHeight="1">
      <c r="A1" s="13"/>
    </row>
    <row r="2" spans="1:46" ht="22.15" customHeight="1">
      <c r="A2" s="13"/>
      <c r="B2" s="30"/>
      <c r="C2" s="31" t="s">
        <v>407</v>
      </c>
      <c r="D2" s="32"/>
      <c r="E2" s="32"/>
      <c r="F2" s="32"/>
      <c r="G2" s="148" t="s">
        <v>407</v>
      </c>
      <c r="H2" s="148"/>
      <c r="I2" s="32"/>
      <c r="J2" s="32"/>
      <c r="K2" s="32"/>
      <c r="L2" s="33" t="s">
        <v>407</v>
      </c>
      <c r="M2" s="34"/>
    </row>
    <row r="3" spans="1:46" ht="60.3" customHeight="1">
      <c r="A3" s="13"/>
      <c r="B3" s="28"/>
      <c r="C3" s="155" t="s">
        <v>425</v>
      </c>
      <c r="D3" s="155"/>
      <c r="E3" s="155"/>
      <c r="F3" s="155"/>
      <c r="G3" s="155"/>
      <c r="H3" s="155"/>
      <c r="I3" s="155"/>
      <c r="J3" s="155"/>
      <c r="K3" s="155"/>
      <c r="L3" s="155"/>
      <c r="M3" s="29"/>
      <c r="N3" s="18"/>
    </row>
    <row r="4" spans="1:46" s="26" customFormat="1" ht="20.100000000000001">
      <c r="A4" s="25"/>
      <c r="B4" s="144"/>
      <c r="C4" s="145" t="s">
        <v>408</v>
      </c>
      <c r="D4" s="144"/>
      <c r="E4" s="144"/>
      <c r="F4" s="144"/>
      <c r="G4" s="144"/>
      <c r="H4" s="144"/>
      <c r="I4" s="144"/>
      <c r="J4" s="144"/>
      <c r="K4" s="144"/>
      <c r="L4" s="144"/>
      <c r="M4" s="144"/>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row>
    <row r="5" spans="1:46" s="15" customFormat="1" ht="15" customHeight="1">
      <c r="A5" s="13"/>
      <c r="B5" s="16"/>
      <c r="C5" s="14"/>
      <c r="D5" s="14"/>
      <c r="E5" s="14"/>
      <c r="F5" s="14"/>
      <c r="G5" s="14"/>
      <c r="H5" s="14"/>
      <c r="I5" s="14"/>
      <c r="J5" s="14"/>
      <c r="K5" s="14"/>
      <c r="L5" s="14"/>
      <c r="M5" s="17"/>
      <c r="N5" s="14"/>
    </row>
    <row r="6" spans="1:46" ht="15" customHeight="1">
      <c r="A6" s="13"/>
      <c r="B6" s="16"/>
      <c r="C6" s="35" t="s">
        <v>5</v>
      </c>
      <c r="D6" s="149" t="s">
        <v>409</v>
      </c>
      <c r="E6" s="149"/>
      <c r="F6" s="149"/>
      <c r="G6" s="149"/>
      <c r="H6" s="149"/>
      <c r="I6" s="149"/>
      <c r="J6" s="149"/>
      <c r="K6" s="149"/>
      <c r="L6" s="149"/>
      <c r="M6" s="150"/>
    </row>
    <row r="7" spans="1:46" ht="15" customHeight="1">
      <c r="A7" s="13"/>
      <c r="B7" s="16"/>
      <c r="D7" s="149" t="s">
        <v>410</v>
      </c>
      <c r="E7" s="149"/>
      <c r="F7" s="149"/>
      <c r="G7" s="149"/>
      <c r="H7" s="149"/>
      <c r="I7" s="149"/>
      <c r="J7" s="149"/>
      <c r="K7" s="149"/>
      <c r="L7" s="149"/>
      <c r="M7" s="150"/>
    </row>
    <row r="8" spans="1:46" ht="15" customHeight="1">
      <c r="A8" s="13"/>
      <c r="B8" s="16"/>
      <c r="M8" s="17"/>
    </row>
    <row r="9" spans="1:46" ht="15" customHeight="1">
      <c r="A9" s="13"/>
      <c r="B9" s="16"/>
      <c r="C9" s="35" t="s">
        <v>23</v>
      </c>
      <c r="D9" s="149" t="s">
        <v>423</v>
      </c>
      <c r="E9" s="149"/>
      <c r="F9" s="149"/>
      <c r="G9" s="149"/>
      <c r="H9" s="149"/>
      <c r="I9" s="149"/>
      <c r="J9" s="149"/>
      <c r="K9" s="149"/>
      <c r="L9" s="149"/>
      <c r="M9" s="150"/>
    </row>
    <row r="10" spans="1:46" ht="15" customHeight="1">
      <c r="A10" s="13"/>
      <c r="B10" s="16"/>
      <c r="D10" s="14" t="s">
        <v>424</v>
      </c>
      <c r="M10" s="17"/>
    </row>
    <row r="11" spans="1:46" ht="15" customHeight="1">
      <c r="A11" s="13"/>
      <c r="B11" s="16"/>
      <c r="M11" s="17"/>
    </row>
    <row r="12" spans="1:46" ht="15" customHeight="1">
      <c r="A12" s="13"/>
      <c r="B12" s="16"/>
      <c r="C12" s="35" t="s">
        <v>411</v>
      </c>
      <c r="D12" s="149" t="s">
        <v>413</v>
      </c>
      <c r="E12" s="149"/>
      <c r="F12" s="149"/>
      <c r="G12" s="149"/>
      <c r="H12" s="149"/>
      <c r="I12" s="149"/>
      <c r="J12" s="149"/>
      <c r="K12" s="149"/>
      <c r="L12" s="149"/>
      <c r="M12" s="150"/>
    </row>
    <row r="13" spans="1:46" ht="15" customHeight="1">
      <c r="A13" s="13"/>
      <c r="B13" s="16"/>
      <c r="C13" s="35"/>
      <c r="D13" s="151" t="s">
        <v>412</v>
      </c>
      <c r="E13" s="151"/>
      <c r="F13" s="151"/>
      <c r="G13" s="151"/>
      <c r="H13" s="151"/>
      <c r="I13" s="151"/>
      <c r="J13" s="151"/>
      <c r="K13" s="151"/>
      <c r="L13" s="151"/>
      <c r="M13" s="152"/>
    </row>
    <row r="14" spans="1:46" ht="15" customHeight="1">
      <c r="A14" s="13"/>
      <c r="B14" s="16"/>
      <c r="D14" s="19"/>
      <c r="E14" s="19"/>
      <c r="F14" s="19"/>
      <c r="G14" s="19"/>
      <c r="M14" s="17"/>
    </row>
    <row r="15" spans="1:46" s="15" customFormat="1" ht="15" customHeight="1">
      <c r="A15" s="13"/>
      <c r="B15" s="16"/>
      <c r="C15" s="35" t="s">
        <v>27</v>
      </c>
      <c r="D15" s="149" t="s">
        <v>426</v>
      </c>
      <c r="E15" s="149"/>
      <c r="F15" s="149"/>
      <c r="G15" s="149"/>
      <c r="H15" s="149"/>
      <c r="I15" s="149"/>
      <c r="J15" s="149"/>
      <c r="K15" s="149"/>
      <c r="L15" s="149"/>
      <c r="M15" s="150"/>
      <c r="N15" s="14"/>
    </row>
    <row r="16" spans="1:46" s="15" customFormat="1" ht="15" customHeight="1">
      <c r="A16" s="13"/>
      <c r="B16" s="16"/>
      <c r="C16" s="14"/>
      <c r="D16" s="36" t="s">
        <v>414</v>
      </c>
      <c r="E16" s="19"/>
      <c r="F16" s="19"/>
      <c r="G16" s="19"/>
      <c r="H16" s="14"/>
      <c r="I16" s="14"/>
      <c r="J16" s="14"/>
      <c r="K16" s="14"/>
      <c r="L16" s="14"/>
      <c r="M16" s="17"/>
      <c r="N16" s="14"/>
    </row>
    <row r="17" spans="1:14" s="15" customFormat="1" ht="15" customHeight="1">
      <c r="A17" s="13"/>
      <c r="B17" s="16"/>
      <c r="C17" s="14"/>
      <c r="D17" s="36"/>
      <c r="E17" s="36"/>
      <c r="F17" s="36"/>
      <c r="G17" s="36"/>
      <c r="H17" s="14"/>
      <c r="I17" s="14"/>
      <c r="J17" s="14"/>
      <c r="K17" s="14"/>
      <c r="L17" s="14"/>
      <c r="M17" s="17"/>
      <c r="N17" s="14"/>
    </row>
    <row r="18" spans="1:14" s="15" customFormat="1" ht="15" customHeight="1">
      <c r="A18" s="13"/>
      <c r="B18" s="16"/>
      <c r="C18" s="35" t="s">
        <v>45</v>
      </c>
      <c r="D18" s="149" t="s">
        <v>415</v>
      </c>
      <c r="E18" s="149"/>
      <c r="F18" s="149"/>
      <c r="G18" s="149"/>
      <c r="H18" s="149"/>
      <c r="I18" s="149"/>
      <c r="J18" s="149"/>
      <c r="K18" s="149"/>
      <c r="L18" s="149"/>
      <c r="M18" s="150"/>
      <c r="N18" s="14"/>
    </row>
    <row r="19" spans="1:14" s="15" customFormat="1" ht="15" customHeight="1">
      <c r="A19" s="13"/>
      <c r="B19" s="16"/>
      <c r="C19" s="14"/>
      <c r="D19" s="14" t="s">
        <v>416</v>
      </c>
      <c r="E19" s="14"/>
      <c r="F19" s="14"/>
      <c r="G19" s="14"/>
      <c r="H19" s="14"/>
      <c r="I19" s="14"/>
      <c r="J19" s="14"/>
      <c r="K19" s="14"/>
      <c r="L19" s="14"/>
      <c r="M19" s="17"/>
      <c r="N19" s="14"/>
    </row>
    <row r="20" spans="1:14" s="15" customFormat="1" ht="15" customHeight="1">
      <c r="A20" s="13"/>
      <c r="B20" s="16"/>
      <c r="C20" s="14"/>
      <c r="D20" s="149"/>
      <c r="E20" s="149"/>
      <c r="F20" s="149"/>
      <c r="G20" s="149"/>
      <c r="H20" s="149"/>
      <c r="I20" s="149"/>
      <c r="J20" s="149"/>
      <c r="K20" s="149"/>
      <c r="L20" s="149"/>
      <c r="M20" s="150"/>
      <c r="N20" s="14"/>
    </row>
    <row r="21" spans="1:14" s="15" customFormat="1" ht="15" customHeight="1">
      <c r="A21" s="13"/>
      <c r="B21" s="16"/>
      <c r="C21" s="35" t="s">
        <v>417</v>
      </c>
      <c r="D21" s="153" t="s">
        <v>427</v>
      </c>
      <c r="E21" s="153"/>
      <c r="F21" s="153"/>
      <c r="G21" s="153"/>
      <c r="H21" s="153"/>
      <c r="I21" s="153"/>
      <c r="J21" s="153"/>
      <c r="K21" s="153"/>
      <c r="L21" s="153"/>
      <c r="M21" s="154"/>
      <c r="N21" s="14"/>
    </row>
    <row r="22" spans="1:14" s="15" customFormat="1" ht="15" customHeight="1">
      <c r="A22" s="13"/>
      <c r="B22" s="16"/>
      <c r="C22" s="14"/>
      <c r="D22" s="14"/>
      <c r="E22" s="14"/>
      <c r="F22" s="14"/>
      <c r="G22" s="14"/>
      <c r="H22" s="14"/>
      <c r="I22" s="14"/>
      <c r="J22" s="14"/>
      <c r="K22" s="14"/>
      <c r="L22" s="14"/>
      <c r="M22" s="17"/>
      <c r="N22" s="14"/>
    </row>
    <row r="23" spans="1:14" ht="9" customHeight="1">
      <c r="A23" s="13"/>
      <c r="B23" s="16"/>
      <c r="C23" s="19"/>
      <c r="D23" s="19"/>
      <c r="E23" s="20"/>
      <c r="F23" s="20"/>
      <c r="G23" s="20"/>
      <c r="H23" s="20"/>
      <c r="I23" s="20"/>
      <c r="J23" s="20"/>
      <c r="K23" s="20"/>
      <c r="L23" s="20"/>
      <c r="M23" s="21"/>
    </row>
    <row r="24" spans="1:14" ht="9" customHeight="1">
      <c r="A24" s="13"/>
      <c r="B24" s="16"/>
      <c r="C24" s="19"/>
      <c r="D24" s="19"/>
      <c r="E24" s="20"/>
      <c r="F24" s="20"/>
      <c r="G24" s="20"/>
      <c r="H24" s="20"/>
      <c r="I24" s="20"/>
      <c r="J24" s="20"/>
      <c r="K24" s="20"/>
      <c r="L24" s="20"/>
      <c r="M24" s="21"/>
    </row>
    <row r="25" spans="1:14" ht="9" customHeight="1">
      <c r="A25" s="13"/>
      <c r="B25" s="16"/>
      <c r="C25" s="19"/>
      <c r="D25" s="19"/>
      <c r="E25" s="20"/>
      <c r="F25" s="20"/>
      <c r="G25" s="20"/>
      <c r="H25" s="20"/>
      <c r="I25" s="20"/>
      <c r="J25" s="20"/>
      <c r="K25" s="20"/>
      <c r="L25" s="20"/>
      <c r="M25" s="21"/>
    </row>
    <row r="26" spans="1:14">
      <c r="A26" s="13"/>
      <c r="B26" s="16"/>
      <c r="M26" s="17"/>
    </row>
    <row r="27" spans="1:14" ht="22.5" customHeight="1">
      <c r="A27" s="13"/>
      <c r="B27" s="22"/>
      <c r="C27" s="23"/>
      <c r="D27" s="23"/>
      <c r="E27" s="23"/>
      <c r="F27" s="23"/>
      <c r="G27" s="23"/>
      <c r="H27" s="23"/>
      <c r="I27" s="23"/>
      <c r="J27" s="23"/>
      <c r="K27" s="23"/>
      <c r="L27" s="23"/>
      <c r="M27" s="24"/>
    </row>
    <row r="28" spans="1:14" s="15" customFormat="1">
      <c r="A28" s="13"/>
      <c r="B28" s="13"/>
      <c r="C28" s="13"/>
      <c r="D28" s="13"/>
      <c r="E28" s="13"/>
      <c r="F28" s="13"/>
      <c r="G28" s="13"/>
      <c r="H28" s="13"/>
      <c r="I28" s="13"/>
      <c r="J28" s="13"/>
      <c r="K28" s="13"/>
      <c r="L28" s="13"/>
      <c r="M28" s="13"/>
      <c r="N28" s="13"/>
    </row>
    <row r="29" spans="1:14" s="15" customFormat="1"/>
    <row r="30" spans="1:14" s="15" customFormat="1"/>
    <row r="31" spans="1:14" s="15" customFormat="1"/>
    <row r="32" spans="1:14"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row r="200" s="15" customFormat="1"/>
    <row r="201" s="15" customFormat="1"/>
    <row r="202" s="15" customFormat="1"/>
    <row r="203" s="15" customFormat="1"/>
    <row r="204" s="15" customFormat="1"/>
    <row r="205" s="15" customFormat="1"/>
    <row r="206" s="15" customFormat="1"/>
    <row r="207" s="15" customFormat="1"/>
    <row r="208" s="15" customFormat="1"/>
    <row r="209" s="15" customFormat="1"/>
    <row r="210" s="15" customFormat="1"/>
    <row r="211" s="15" customFormat="1"/>
    <row r="212" s="15" customFormat="1"/>
  </sheetData>
  <mergeCells count="11">
    <mergeCell ref="G2:H2"/>
    <mergeCell ref="D12:M12"/>
    <mergeCell ref="D13:M13"/>
    <mergeCell ref="D21:M21"/>
    <mergeCell ref="D15:M15"/>
    <mergeCell ref="D18:M18"/>
    <mergeCell ref="D6:M6"/>
    <mergeCell ref="C3:L3"/>
    <mergeCell ref="D7:M7"/>
    <mergeCell ref="D9:M9"/>
    <mergeCell ref="D20:M20"/>
  </mergeCells>
  <pageMargins left="0.7" right="0.7" top="0.75" bottom="0.75" header="0.3" footer="0.3"/>
  <pageSetup scale="43" orientation="landscape" verticalDpi="1200" r:id="rId1"/>
  <ignoredErrors>
    <ignoredError sqref="C6 C9 C12 C15 C18 C21"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B994-1537-4AB7-A0A1-ACE1B165D626}">
  <sheetPr codeName="Sheet5"/>
  <dimension ref="A1:BT233"/>
  <sheetViews>
    <sheetView showGridLines="0" zoomScaleNormal="100" zoomScaleSheetLayoutView="100" workbookViewId="0">
      <selection activeCell="AR4" sqref="AR4"/>
    </sheetView>
  </sheetViews>
  <sheetFormatPr defaultColWidth="9.15625" defaultRowHeight="20.25" customHeight="1"/>
  <cols>
    <col min="1" max="1" width="5.41796875" style="37" customWidth="1"/>
    <col min="2" max="2" width="5.68359375" style="143" customWidth="1"/>
    <col min="3" max="4" width="2.15625" style="37" customWidth="1"/>
    <col min="5" max="5" width="16.68359375" style="37" customWidth="1"/>
    <col min="6" max="6" width="4.83984375" style="37" customWidth="1"/>
    <col min="7" max="7" width="5.15625" style="37" customWidth="1"/>
    <col min="8" max="9" width="5" style="37" customWidth="1"/>
    <col min="10" max="10" width="4" style="37" customWidth="1"/>
    <col min="11" max="14" width="4.15625" style="37" customWidth="1"/>
    <col min="15" max="15" width="6.15625" style="37" customWidth="1"/>
    <col min="16" max="16" width="7.15625" style="37" customWidth="1"/>
    <col min="17" max="17" width="2.68359375" style="37" customWidth="1"/>
    <col min="18" max="18" width="3.578125" style="37" customWidth="1"/>
    <col min="19" max="20" width="6.578125" style="37" customWidth="1"/>
    <col min="21" max="21" width="3.578125" style="37" customWidth="1"/>
    <col min="22" max="22" width="4.83984375" style="37" customWidth="1"/>
    <col min="23" max="23" width="3.41796875" style="37" customWidth="1"/>
    <col min="24" max="24" width="5.578125" style="37" customWidth="1"/>
    <col min="25" max="25" width="5" style="37" customWidth="1"/>
    <col min="26" max="26" width="4.83984375" style="37" customWidth="1"/>
    <col min="27" max="27" width="5" style="37" customWidth="1"/>
    <col min="28" max="28" width="3.15625" style="37" customWidth="1"/>
    <col min="29" max="33" width="4.41796875" style="37" customWidth="1"/>
    <col min="34" max="34" width="2.68359375" style="37" customWidth="1"/>
    <col min="35" max="36" width="6" style="37" customWidth="1"/>
    <col min="37" max="37" width="5.15625" style="37" customWidth="1"/>
    <col min="38" max="38" width="3.68359375" style="37" customWidth="1"/>
    <col min="39" max="39" width="3.26171875" style="37" customWidth="1"/>
    <col min="40" max="40" width="3.578125" style="37" customWidth="1"/>
    <col min="41" max="41" width="5" style="37" customWidth="1"/>
    <col min="42" max="42" width="3.41796875" style="37" customWidth="1"/>
    <col min="43" max="43" width="5.68359375" style="37" customWidth="1"/>
    <col min="44" max="44" width="5.41796875" style="37" customWidth="1"/>
    <col min="45" max="45" width="5.15625" style="41" customWidth="1"/>
    <col min="46" max="16384" width="9.15625" style="41"/>
  </cols>
  <sheetData>
    <row r="1" spans="1:72" ht="13.2" customHeight="1"/>
    <row r="2" spans="1:72" ht="20.7" customHeight="1">
      <c r="B2" s="156" t="s">
        <v>428</v>
      </c>
      <c r="C2" s="156"/>
      <c r="D2" s="156"/>
      <c r="E2" s="156"/>
      <c r="F2" s="157"/>
      <c r="G2" s="158"/>
      <c r="H2" s="158"/>
      <c r="I2" s="158"/>
      <c r="J2" s="158"/>
      <c r="K2" s="158"/>
      <c r="L2" s="158"/>
      <c r="M2" s="158"/>
      <c r="N2" s="158"/>
      <c r="O2" s="158"/>
      <c r="P2" s="159"/>
    </row>
    <row r="3" spans="1:72" ht="25.8" customHeight="1">
      <c r="B3" s="160" t="s">
        <v>429</v>
      </c>
      <c r="C3" s="160"/>
      <c r="D3" s="160"/>
      <c r="E3" s="160"/>
      <c r="F3" s="160"/>
      <c r="G3" s="160"/>
      <c r="H3" s="160"/>
      <c r="I3" s="160"/>
      <c r="J3" s="160"/>
      <c r="K3" s="160"/>
      <c r="L3" s="160"/>
      <c r="M3" s="160"/>
      <c r="N3" s="160"/>
      <c r="O3" s="160"/>
      <c r="P3" s="160"/>
      <c r="Q3" s="160"/>
      <c r="R3" s="160"/>
      <c r="S3" s="146"/>
      <c r="T3" s="146"/>
      <c r="U3" s="39"/>
      <c r="V3" s="39"/>
      <c r="W3" s="39"/>
      <c r="X3" s="39"/>
      <c r="Y3" s="39"/>
      <c r="Z3" s="39"/>
      <c r="AA3" s="39"/>
      <c r="AB3" s="39"/>
      <c r="AC3" s="39"/>
      <c r="AD3" s="39"/>
      <c r="AE3" s="39"/>
      <c r="AF3" s="39"/>
      <c r="AG3" s="39"/>
      <c r="AH3" s="39"/>
      <c r="AI3" s="40"/>
      <c r="AJ3" s="40"/>
      <c r="AK3" s="40"/>
      <c r="AL3" s="40"/>
      <c r="AM3" s="39"/>
      <c r="AN3" s="39"/>
      <c r="AO3" s="39"/>
      <c r="AP3" s="40"/>
      <c r="AQ3" s="39"/>
    </row>
    <row r="4" spans="1:72" s="37" customFormat="1" ht="24" customHeight="1">
      <c r="B4" s="42"/>
      <c r="C4" s="237" t="s">
        <v>3</v>
      </c>
      <c r="D4" s="237"/>
      <c r="E4" s="237"/>
      <c r="F4" s="237"/>
      <c r="G4" s="237"/>
      <c r="H4" s="237"/>
      <c r="I4" s="237"/>
      <c r="J4" s="237"/>
      <c r="K4" s="237"/>
      <c r="L4" s="237"/>
      <c r="M4" s="237"/>
      <c r="N4" s="237"/>
      <c r="O4" s="237"/>
      <c r="P4" s="237"/>
      <c r="Q4" s="237"/>
      <c r="R4" s="237"/>
      <c r="S4" s="237"/>
      <c r="T4" s="237"/>
      <c r="U4" s="237"/>
      <c r="V4" s="237"/>
      <c r="W4" s="237"/>
      <c r="X4" s="43"/>
      <c r="Y4" s="44"/>
      <c r="Z4" s="44"/>
      <c r="AA4" s="44"/>
      <c r="AB4" s="44"/>
      <c r="AC4" s="44"/>
      <c r="AD4" s="44"/>
      <c r="AE4" s="44"/>
      <c r="AF4" s="44"/>
      <c r="AG4" s="44"/>
      <c r="AH4" s="44"/>
      <c r="AI4" s="45"/>
      <c r="AJ4" s="45"/>
      <c r="AK4" s="45"/>
      <c r="AL4" s="45"/>
      <c r="AM4" s="45"/>
      <c r="AN4" s="45"/>
      <c r="AO4" s="45"/>
      <c r="AP4" s="45"/>
      <c r="AQ4" s="46"/>
      <c r="AS4" s="41"/>
      <c r="AT4" s="41"/>
      <c r="AU4" s="41"/>
      <c r="AV4" s="41"/>
      <c r="AW4" s="41"/>
      <c r="AX4" s="41"/>
      <c r="AY4" s="41"/>
      <c r="AZ4" s="41"/>
      <c r="BA4" s="47"/>
      <c r="BB4" s="41"/>
      <c r="BC4" s="41"/>
      <c r="BD4" s="41"/>
      <c r="BE4" s="41"/>
      <c r="BF4" s="41"/>
      <c r="BG4" s="41"/>
      <c r="BH4" s="41"/>
      <c r="BI4" s="41"/>
      <c r="BJ4" s="41"/>
      <c r="BK4" s="41"/>
      <c r="BL4" s="41"/>
      <c r="BM4" s="41"/>
      <c r="BN4" s="41"/>
      <c r="BO4" s="41"/>
      <c r="BP4" s="41"/>
      <c r="BQ4" s="41"/>
      <c r="BR4" s="41"/>
      <c r="BS4" s="41"/>
      <c r="BT4" s="41"/>
    </row>
    <row r="5" spans="1:72" s="37" customFormat="1" ht="35.5" customHeight="1">
      <c r="B5" s="48" t="s">
        <v>5</v>
      </c>
      <c r="C5" s="49"/>
      <c r="D5" s="49"/>
      <c r="E5" s="231" t="s">
        <v>4</v>
      </c>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2"/>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row>
    <row r="6" spans="1:72" s="37" customFormat="1" ht="20.100000000000001" customHeight="1">
      <c r="B6" s="50"/>
      <c r="C6" s="172" t="s">
        <v>6</v>
      </c>
      <c r="D6" s="172"/>
      <c r="E6" s="172"/>
      <c r="F6" s="172"/>
      <c r="G6" s="172"/>
      <c r="H6" s="172"/>
      <c r="I6" s="172"/>
      <c r="J6" s="172"/>
      <c r="K6" s="172"/>
      <c r="L6" s="172"/>
      <c r="M6" s="172"/>
      <c r="N6" s="172"/>
      <c r="O6" s="172"/>
      <c r="P6" s="172"/>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2"/>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row>
    <row r="7" spans="1:72" s="37" customFormat="1" ht="20.100000000000001" customHeight="1">
      <c r="B7" s="53"/>
      <c r="C7" s="54"/>
      <c r="D7" s="54"/>
      <c r="E7" s="55"/>
      <c r="F7" s="55"/>
      <c r="G7" s="55"/>
      <c r="H7" s="55"/>
      <c r="I7" s="55"/>
      <c r="J7" s="55"/>
      <c r="K7" s="55"/>
      <c r="L7" s="256" t="s">
        <v>16</v>
      </c>
      <c r="M7" s="256"/>
      <c r="N7" s="256"/>
      <c r="O7" s="256"/>
      <c r="P7" s="256"/>
      <c r="Q7" s="256"/>
      <c r="R7" s="256"/>
      <c r="S7" s="256"/>
      <c r="T7" s="256"/>
      <c r="U7" s="256"/>
      <c r="V7" s="256"/>
      <c r="W7" s="257" t="s">
        <v>17</v>
      </c>
      <c r="X7" s="257"/>
      <c r="Y7" s="257"/>
      <c r="Z7" s="257"/>
      <c r="AA7" s="257"/>
      <c r="AB7" s="257"/>
      <c r="AC7" s="257"/>
      <c r="AD7" s="257"/>
      <c r="AE7" s="257"/>
      <c r="AF7" s="257"/>
      <c r="AG7" s="257"/>
      <c r="AH7" s="258" t="s">
        <v>18</v>
      </c>
      <c r="AI7" s="258"/>
      <c r="AJ7" s="258"/>
      <c r="AK7" s="258"/>
      <c r="AL7" s="258"/>
      <c r="AM7" s="258"/>
      <c r="AN7" s="258"/>
      <c r="AO7" s="258"/>
      <c r="AP7" s="258"/>
      <c r="AQ7" s="258"/>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row>
    <row r="8" spans="1:72" s="56" customFormat="1" ht="28.5" customHeight="1">
      <c r="B8" s="57"/>
      <c r="C8" s="259" t="s">
        <v>9</v>
      </c>
      <c r="D8" s="259"/>
      <c r="E8" s="259"/>
      <c r="F8" s="259"/>
      <c r="G8" s="259"/>
      <c r="H8" s="259"/>
      <c r="I8" s="259"/>
      <c r="J8" s="259"/>
      <c r="K8" s="260"/>
      <c r="L8" s="261" t="s">
        <v>7</v>
      </c>
      <c r="M8" s="261"/>
      <c r="N8" s="261"/>
      <c r="O8" s="261"/>
      <c r="P8" s="261"/>
      <c r="Q8" s="261" t="s">
        <v>8</v>
      </c>
      <c r="R8" s="261"/>
      <c r="S8" s="261"/>
      <c r="T8" s="261"/>
      <c r="U8" s="261"/>
      <c r="V8" s="261"/>
      <c r="W8" s="261" t="s">
        <v>7</v>
      </c>
      <c r="X8" s="261"/>
      <c r="Y8" s="261"/>
      <c r="Z8" s="261"/>
      <c r="AA8" s="261"/>
      <c r="AB8" s="261" t="s">
        <v>8</v>
      </c>
      <c r="AC8" s="261"/>
      <c r="AD8" s="261"/>
      <c r="AE8" s="261"/>
      <c r="AF8" s="261"/>
      <c r="AG8" s="261"/>
      <c r="AH8" s="261" t="s">
        <v>7</v>
      </c>
      <c r="AI8" s="261"/>
      <c r="AJ8" s="261"/>
      <c r="AK8" s="261"/>
      <c r="AL8" s="261"/>
      <c r="AM8" s="261" t="s">
        <v>8</v>
      </c>
      <c r="AN8" s="261"/>
      <c r="AO8" s="261"/>
      <c r="AP8" s="261"/>
      <c r="AQ8" s="261"/>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row>
    <row r="9" spans="1:72" s="37" customFormat="1" ht="21" customHeight="1">
      <c r="A9" s="59"/>
      <c r="B9" s="60"/>
      <c r="C9" s="249" t="s">
        <v>10</v>
      </c>
      <c r="D9" s="249"/>
      <c r="E9" s="249"/>
      <c r="F9" s="249"/>
      <c r="G9" s="249"/>
      <c r="H9" s="249"/>
      <c r="I9" s="249"/>
      <c r="J9" s="249"/>
      <c r="K9" s="250"/>
      <c r="L9" s="61" t="s">
        <v>1</v>
      </c>
      <c r="M9" s="262"/>
      <c r="N9" s="262"/>
      <c r="O9" s="262"/>
      <c r="P9" s="263"/>
      <c r="Q9" s="61" t="s">
        <v>0</v>
      </c>
      <c r="R9" s="262"/>
      <c r="S9" s="262"/>
      <c r="T9" s="262"/>
      <c r="U9" s="262"/>
      <c r="V9" s="263"/>
      <c r="W9" s="61" t="s">
        <v>1</v>
      </c>
      <c r="X9" s="262"/>
      <c r="Y9" s="262"/>
      <c r="Z9" s="262"/>
      <c r="AA9" s="263"/>
      <c r="AB9" s="61" t="s">
        <v>0</v>
      </c>
      <c r="AC9" s="262"/>
      <c r="AD9" s="262"/>
      <c r="AE9" s="262"/>
      <c r="AF9" s="262"/>
      <c r="AG9" s="263"/>
      <c r="AH9" s="61" t="s">
        <v>1</v>
      </c>
      <c r="AI9" s="247"/>
      <c r="AJ9" s="247"/>
      <c r="AK9" s="247"/>
      <c r="AL9" s="248"/>
      <c r="AM9" s="61" t="s">
        <v>0</v>
      </c>
      <c r="AN9" s="262"/>
      <c r="AO9" s="262"/>
      <c r="AP9" s="262"/>
      <c r="AQ9" s="263"/>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72" s="37" customFormat="1" ht="21" customHeight="1">
      <c r="A10" s="59"/>
      <c r="B10" s="60"/>
      <c r="C10" s="249" t="s">
        <v>11</v>
      </c>
      <c r="D10" s="249"/>
      <c r="E10" s="249"/>
      <c r="F10" s="249"/>
      <c r="G10" s="249"/>
      <c r="H10" s="249"/>
      <c r="I10" s="249"/>
      <c r="J10" s="249"/>
      <c r="K10" s="250"/>
      <c r="L10" s="62" t="s">
        <v>1</v>
      </c>
      <c r="M10" s="251"/>
      <c r="N10" s="251"/>
      <c r="O10" s="251"/>
      <c r="P10" s="252"/>
      <c r="Q10" s="62" t="s">
        <v>0</v>
      </c>
      <c r="R10" s="251"/>
      <c r="S10" s="251"/>
      <c r="T10" s="251"/>
      <c r="U10" s="251"/>
      <c r="V10" s="252"/>
      <c r="W10" s="62" t="s">
        <v>1</v>
      </c>
      <c r="X10" s="251"/>
      <c r="Y10" s="251"/>
      <c r="Z10" s="251"/>
      <c r="AA10" s="252"/>
      <c r="AB10" s="62" t="s">
        <v>0</v>
      </c>
      <c r="AC10" s="251"/>
      <c r="AD10" s="251"/>
      <c r="AE10" s="251"/>
      <c r="AF10" s="251"/>
      <c r="AG10" s="252"/>
      <c r="AH10" s="62" t="s">
        <v>1</v>
      </c>
      <c r="AI10" s="252"/>
      <c r="AJ10" s="252"/>
      <c r="AK10" s="252"/>
      <c r="AL10" s="266"/>
      <c r="AM10" s="62" t="s">
        <v>0</v>
      </c>
      <c r="AN10" s="251"/>
      <c r="AO10" s="251"/>
      <c r="AP10" s="251"/>
      <c r="AQ10" s="252"/>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row>
    <row r="11" spans="1:72" s="37" customFormat="1" ht="21" customHeight="1">
      <c r="A11" s="59"/>
      <c r="B11" s="60"/>
      <c r="C11" s="249" t="s">
        <v>12</v>
      </c>
      <c r="D11" s="249"/>
      <c r="E11" s="249"/>
      <c r="F11" s="249"/>
      <c r="G11" s="249"/>
      <c r="H11" s="249"/>
      <c r="I11" s="249"/>
      <c r="J11" s="249"/>
      <c r="K11" s="250"/>
      <c r="L11" s="62" t="s">
        <v>1</v>
      </c>
      <c r="M11" s="251"/>
      <c r="N11" s="251"/>
      <c r="O11" s="251"/>
      <c r="P11" s="252"/>
      <c r="Q11" s="62" t="s">
        <v>0</v>
      </c>
      <c r="R11" s="251"/>
      <c r="S11" s="251"/>
      <c r="T11" s="251"/>
      <c r="U11" s="251"/>
      <c r="V11" s="252"/>
      <c r="W11" s="62" t="s">
        <v>1</v>
      </c>
      <c r="X11" s="251"/>
      <c r="Y11" s="251"/>
      <c r="Z11" s="251"/>
      <c r="AA11" s="252"/>
      <c r="AB11" s="62" t="s">
        <v>0</v>
      </c>
      <c r="AC11" s="251"/>
      <c r="AD11" s="251"/>
      <c r="AE11" s="251"/>
      <c r="AF11" s="251"/>
      <c r="AG11" s="252"/>
      <c r="AH11" s="62" t="s">
        <v>1</v>
      </c>
      <c r="AI11" s="252"/>
      <c r="AJ11" s="252"/>
      <c r="AK11" s="252"/>
      <c r="AL11" s="266"/>
      <c r="AM11" s="62" t="s">
        <v>0</v>
      </c>
      <c r="AN11" s="251"/>
      <c r="AO11" s="251"/>
      <c r="AP11" s="251"/>
      <c r="AQ11" s="252"/>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row>
    <row r="12" spans="1:72" s="37" customFormat="1" ht="21" customHeight="1">
      <c r="A12" s="59"/>
      <c r="B12" s="60"/>
      <c r="C12" s="249" t="s">
        <v>13</v>
      </c>
      <c r="D12" s="249"/>
      <c r="E12" s="249"/>
      <c r="F12" s="249"/>
      <c r="G12" s="249"/>
      <c r="H12" s="249"/>
      <c r="I12" s="249"/>
      <c r="J12" s="249"/>
      <c r="K12" s="250"/>
      <c r="L12" s="62" t="s">
        <v>1</v>
      </c>
      <c r="M12" s="251"/>
      <c r="N12" s="251"/>
      <c r="O12" s="251"/>
      <c r="P12" s="252"/>
      <c r="Q12" s="62" t="s">
        <v>0</v>
      </c>
      <c r="R12" s="251"/>
      <c r="S12" s="251"/>
      <c r="T12" s="251"/>
      <c r="U12" s="251"/>
      <c r="V12" s="252"/>
      <c r="W12" s="62" t="s">
        <v>1</v>
      </c>
      <c r="X12" s="251"/>
      <c r="Y12" s="251"/>
      <c r="Z12" s="251"/>
      <c r="AA12" s="252"/>
      <c r="AB12" s="62" t="s">
        <v>0</v>
      </c>
      <c r="AC12" s="251"/>
      <c r="AD12" s="251"/>
      <c r="AE12" s="251"/>
      <c r="AF12" s="251"/>
      <c r="AG12" s="252"/>
      <c r="AH12" s="62" t="s">
        <v>1</v>
      </c>
      <c r="AI12" s="252"/>
      <c r="AJ12" s="252"/>
      <c r="AK12" s="252"/>
      <c r="AL12" s="266"/>
      <c r="AM12" s="62" t="s">
        <v>0</v>
      </c>
      <c r="AN12" s="251"/>
      <c r="AO12" s="251"/>
      <c r="AP12" s="251"/>
      <c r="AQ12" s="252"/>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row>
    <row r="13" spans="1:72" s="37" customFormat="1" ht="21" customHeight="1">
      <c r="A13" s="59"/>
      <c r="B13" s="60"/>
      <c r="C13" s="249" t="s">
        <v>14</v>
      </c>
      <c r="D13" s="249"/>
      <c r="E13" s="249"/>
      <c r="F13" s="249"/>
      <c r="G13" s="249"/>
      <c r="H13" s="249"/>
      <c r="I13" s="249"/>
      <c r="J13" s="249"/>
      <c r="K13" s="250"/>
      <c r="L13" s="62" t="s">
        <v>1</v>
      </c>
      <c r="M13" s="251"/>
      <c r="N13" s="251"/>
      <c r="O13" s="251"/>
      <c r="P13" s="252"/>
      <c r="Q13" s="62" t="s">
        <v>0</v>
      </c>
      <c r="R13" s="251"/>
      <c r="S13" s="251"/>
      <c r="T13" s="251"/>
      <c r="U13" s="251"/>
      <c r="V13" s="252"/>
      <c r="W13" s="62" t="s">
        <v>1</v>
      </c>
      <c r="X13" s="251"/>
      <c r="Y13" s="251"/>
      <c r="Z13" s="251"/>
      <c r="AA13" s="252"/>
      <c r="AB13" s="62" t="s">
        <v>0</v>
      </c>
      <c r="AC13" s="251"/>
      <c r="AD13" s="251"/>
      <c r="AE13" s="251"/>
      <c r="AF13" s="251"/>
      <c r="AG13" s="252"/>
      <c r="AH13" s="62" t="s">
        <v>1</v>
      </c>
      <c r="AI13" s="252"/>
      <c r="AJ13" s="252"/>
      <c r="AK13" s="252"/>
      <c r="AL13" s="266"/>
      <c r="AM13" s="62" t="s">
        <v>0</v>
      </c>
      <c r="AN13" s="251"/>
      <c r="AO13" s="251"/>
      <c r="AP13" s="251"/>
      <c r="AQ13" s="252"/>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row>
    <row r="14" spans="1:72" s="37" customFormat="1" ht="21" customHeight="1">
      <c r="A14" s="59"/>
      <c r="B14" s="63"/>
      <c r="C14" s="264" t="s">
        <v>15</v>
      </c>
      <c r="D14" s="264"/>
      <c r="E14" s="264"/>
      <c r="F14" s="264"/>
      <c r="G14" s="264"/>
      <c r="H14" s="264"/>
      <c r="I14" s="264"/>
      <c r="J14" s="264"/>
      <c r="K14" s="265"/>
      <c r="L14" s="62" t="s">
        <v>1</v>
      </c>
      <c r="M14" s="251"/>
      <c r="N14" s="251"/>
      <c r="O14" s="251"/>
      <c r="P14" s="252"/>
      <c r="Q14" s="62" t="s">
        <v>0</v>
      </c>
      <c r="R14" s="251"/>
      <c r="S14" s="251"/>
      <c r="T14" s="251"/>
      <c r="U14" s="251"/>
      <c r="V14" s="252"/>
      <c r="W14" s="62" t="s">
        <v>1</v>
      </c>
      <c r="X14" s="251"/>
      <c r="Y14" s="251"/>
      <c r="Z14" s="251"/>
      <c r="AA14" s="252"/>
      <c r="AB14" s="62" t="s">
        <v>0</v>
      </c>
      <c r="AC14" s="251"/>
      <c r="AD14" s="251"/>
      <c r="AE14" s="251"/>
      <c r="AF14" s="251"/>
      <c r="AG14" s="252"/>
      <c r="AH14" s="62" t="s">
        <v>1</v>
      </c>
      <c r="AI14" s="252"/>
      <c r="AJ14" s="252"/>
      <c r="AK14" s="252"/>
      <c r="AL14" s="266"/>
      <c r="AM14" s="62" t="s">
        <v>0</v>
      </c>
      <c r="AN14" s="251"/>
      <c r="AO14" s="251"/>
      <c r="AP14" s="251"/>
      <c r="AQ14" s="252"/>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row>
    <row r="15" spans="1:72" s="37" customFormat="1" ht="20.100000000000001" customHeight="1">
      <c r="B15" s="50"/>
      <c r="C15" s="254" t="s">
        <v>19</v>
      </c>
      <c r="D15" s="254"/>
      <c r="E15" s="254"/>
      <c r="F15" s="254"/>
      <c r="G15" s="254"/>
      <c r="H15" s="254"/>
      <c r="I15" s="254"/>
      <c r="J15" s="254"/>
      <c r="K15" s="254"/>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255"/>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row>
    <row r="16" spans="1:72" s="37" customFormat="1" ht="20.100000000000001" customHeight="1">
      <c r="B16" s="53"/>
      <c r="C16" s="54"/>
      <c r="D16" s="54"/>
      <c r="E16" s="55"/>
      <c r="F16" s="55"/>
      <c r="G16" s="55"/>
      <c r="H16" s="55"/>
      <c r="I16" s="55"/>
      <c r="J16" s="55"/>
      <c r="K16" s="55"/>
      <c r="L16" s="256" t="s">
        <v>16</v>
      </c>
      <c r="M16" s="256"/>
      <c r="N16" s="256"/>
      <c r="O16" s="256"/>
      <c r="P16" s="256"/>
      <c r="Q16" s="256"/>
      <c r="R16" s="256"/>
      <c r="S16" s="256"/>
      <c r="T16" s="256"/>
      <c r="U16" s="256"/>
      <c r="V16" s="256"/>
      <c r="W16" s="257" t="s">
        <v>17</v>
      </c>
      <c r="X16" s="257"/>
      <c r="Y16" s="257"/>
      <c r="Z16" s="257"/>
      <c r="AA16" s="257"/>
      <c r="AB16" s="257"/>
      <c r="AC16" s="257"/>
      <c r="AD16" s="257"/>
      <c r="AE16" s="257"/>
      <c r="AF16" s="257"/>
      <c r="AG16" s="257"/>
      <c r="AH16" s="258" t="s">
        <v>18</v>
      </c>
      <c r="AI16" s="258"/>
      <c r="AJ16" s="258"/>
      <c r="AK16" s="258"/>
      <c r="AL16" s="258"/>
      <c r="AM16" s="258"/>
      <c r="AN16" s="258"/>
      <c r="AO16" s="258"/>
      <c r="AP16" s="258"/>
      <c r="AQ16" s="258"/>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row>
    <row r="17" spans="1:72" s="56" customFormat="1" ht="28.5" customHeight="1">
      <c r="B17" s="57"/>
      <c r="C17" s="259" t="s">
        <v>9</v>
      </c>
      <c r="D17" s="259"/>
      <c r="E17" s="259"/>
      <c r="F17" s="259"/>
      <c r="G17" s="259"/>
      <c r="H17" s="259"/>
      <c r="I17" s="259"/>
      <c r="J17" s="259"/>
      <c r="K17" s="260"/>
      <c r="L17" s="261" t="s">
        <v>7</v>
      </c>
      <c r="M17" s="261"/>
      <c r="N17" s="261"/>
      <c r="O17" s="261"/>
      <c r="P17" s="261"/>
      <c r="Q17" s="261" t="s">
        <v>8</v>
      </c>
      <c r="R17" s="261"/>
      <c r="S17" s="261"/>
      <c r="T17" s="261"/>
      <c r="U17" s="261"/>
      <c r="V17" s="261"/>
      <c r="W17" s="261" t="s">
        <v>7</v>
      </c>
      <c r="X17" s="261"/>
      <c r="Y17" s="261"/>
      <c r="Z17" s="261"/>
      <c r="AA17" s="261"/>
      <c r="AB17" s="261" t="s">
        <v>8</v>
      </c>
      <c r="AC17" s="261"/>
      <c r="AD17" s="261"/>
      <c r="AE17" s="261"/>
      <c r="AF17" s="261"/>
      <c r="AG17" s="261"/>
      <c r="AH17" s="261" t="s">
        <v>7</v>
      </c>
      <c r="AI17" s="261"/>
      <c r="AJ17" s="261"/>
      <c r="AK17" s="261"/>
      <c r="AL17" s="261"/>
      <c r="AM17" s="261" t="s">
        <v>8</v>
      </c>
      <c r="AN17" s="261"/>
      <c r="AO17" s="261"/>
      <c r="AP17" s="261"/>
      <c r="AQ17" s="261"/>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row>
    <row r="18" spans="1:72" s="37" customFormat="1" ht="21" customHeight="1">
      <c r="A18" s="59"/>
      <c r="B18" s="60"/>
      <c r="C18" s="249" t="s">
        <v>10</v>
      </c>
      <c r="D18" s="249"/>
      <c r="E18" s="249"/>
      <c r="F18" s="249"/>
      <c r="G18" s="249"/>
      <c r="H18" s="249"/>
      <c r="I18" s="249"/>
      <c r="J18" s="249"/>
      <c r="K18" s="250"/>
      <c r="L18" s="61" t="s">
        <v>1</v>
      </c>
      <c r="M18" s="262"/>
      <c r="N18" s="262"/>
      <c r="O18" s="262"/>
      <c r="P18" s="263"/>
      <c r="Q18" s="61" t="s">
        <v>0</v>
      </c>
      <c r="R18" s="262"/>
      <c r="S18" s="262"/>
      <c r="T18" s="262"/>
      <c r="U18" s="262"/>
      <c r="V18" s="263"/>
      <c r="W18" s="61" t="s">
        <v>1</v>
      </c>
      <c r="X18" s="262"/>
      <c r="Y18" s="262"/>
      <c r="Z18" s="262"/>
      <c r="AA18" s="263"/>
      <c r="AB18" s="61" t="s">
        <v>0</v>
      </c>
      <c r="AC18" s="262"/>
      <c r="AD18" s="262"/>
      <c r="AE18" s="262"/>
      <c r="AF18" s="262"/>
      <c r="AG18" s="263"/>
      <c r="AH18" s="61" t="s">
        <v>1</v>
      </c>
      <c r="AI18" s="247"/>
      <c r="AJ18" s="247"/>
      <c r="AK18" s="247"/>
      <c r="AL18" s="248"/>
      <c r="AM18" s="61" t="s">
        <v>0</v>
      </c>
      <c r="AN18" s="262"/>
      <c r="AO18" s="262"/>
      <c r="AP18" s="262"/>
      <c r="AQ18" s="263"/>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row>
    <row r="19" spans="1:72" s="37" customFormat="1" ht="21" customHeight="1">
      <c r="A19" s="59"/>
      <c r="B19" s="60"/>
      <c r="C19" s="249" t="s">
        <v>11</v>
      </c>
      <c r="D19" s="249"/>
      <c r="E19" s="249"/>
      <c r="F19" s="249"/>
      <c r="G19" s="249"/>
      <c r="H19" s="249"/>
      <c r="I19" s="249"/>
      <c r="J19" s="249"/>
      <c r="K19" s="250"/>
      <c r="L19" s="62" t="s">
        <v>1</v>
      </c>
      <c r="M19" s="251"/>
      <c r="N19" s="251"/>
      <c r="O19" s="251"/>
      <c r="P19" s="252"/>
      <c r="Q19" s="62" t="s">
        <v>0</v>
      </c>
      <c r="R19" s="251"/>
      <c r="S19" s="251"/>
      <c r="T19" s="251"/>
      <c r="U19" s="251"/>
      <c r="V19" s="252"/>
      <c r="W19" s="62" t="s">
        <v>1</v>
      </c>
      <c r="X19" s="251"/>
      <c r="Y19" s="251"/>
      <c r="Z19" s="251"/>
      <c r="AA19" s="252"/>
      <c r="AB19" s="62" t="s">
        <v>0</v>
      </c>
      <c r="AC19" s="251"/>
      <c r="AD19" s="251"/>
      <c r="AE19" s="251"/>
      <c r="AF19" s="251"/>
      <c r="AG19" s="252"/>
      <c r="AH19" s="62" t="s">
        <v>1</v>
      </c>
      <c r="AI19" s="252"/>
      <c r="AJ19" s="252"/>
      <c r="AK19" s="252"/>
      <c r="AL19" s="266"/>
      <c r="AM19" s="62" t="s">
        <v>0</v>
      </c>
      <c r="AN19" s="251"/>
      <c r="AO19" s="251"/>
      <c r="AP19" s="251"/>
      <c r="AQ19" s="252"/>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row>
    <row r="20" spans="1:72" s="37" customFormat="1" ht="21" customHeight="1">
      <c r="A20" s="59"/>
      <c r="B20" s="60"/>
      <c r="C20" s="249" t="s">
        <v>12</v>
      </c>
      <c r="D20" s="249"/>
      <c r="E20" s="249"/>
      <c r="F20" s="249"/>
      <c r="G20" s="249"/>
      <c r="H20" s="249"/>
      <c r="I20" s="249"/>
      <c r="J20" s="249"/>
      <c r="K20" s="250"/>
      <c r="L20" s="62" t="s">
        <v>1</v>
      </c>
      <c r="M20" s="251"/>
      <c r="N20" s="251"/>
      <c r="O20" s="251"/>
      <c r="P20" s="252"/>
      <c r="Q20" s="62" t="s">
        <v>0</v>
      </c>
      <c r="R20" s="251"/>
      <c r="S20" s="251"/>
      <c r="T20" s="251"/>
      <c r="U20" s="251"/>
      <c r="V20" s="252"/>
      <c r="W20" s="62" t="s">
        <v>1</v>
      </c>
      <c r="X20" s="251"/>
      <c r="Y20" s="251"/>
      <c r="Z20" s="251"/>
      <c r="AA20" s="252"/>
      <c r="AB20" s="62" t="s">
        <v>0</v>
      </c>
      <c r="AC20" s="251"/>
      <c r="AD20" s="251"/>
      <c r="AE20" s="251"/>
      <c r="AF20" s="251"/>
      <c r="AG20" s="252"/>
      <c r="AH20" s="62" t="s">
        <v>1</v>
      </c>
      <c r="AI20" s="252"/>
      <c r="AJ20" s="252"/>
      <c r="AK20" s="252"/>
      <c r="AL20" s="266"/>
      <c r="AM20" s="62" t="s">
        <v>0</v>
      </c>
      <c r="AN20" s="251"/>
      <c r="AO20" s="251"/>
      <c r="AP20" s="251"/>
      <c r="AQ20" s="252"/>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row>
    <row r="21" spans="1:72" s="37" customFormat="1" ht="21" customHeight="1">
      <c r="A21" s="59"/>
      <c r="B21" s="60"/>
      <c r="C21" s="249" t="s">
        <v>13</v>
      </c>
      <c r="D21" s="249"/>
      <c r="E21" s="249"/>
      <c r="F21" s="249"/>
      <c r="G21" s="249"/>
      <c r="H21" s="249"/>
      <c r="I21" s="249"/>
      <c r="J21" s="249"/>
      <c r="K21" s="250"/>
      <c r="L21" s="62" t="s">
        <v>1</v>
      </c>
      <c r="M21" s="251"/>
      <c r="N21" s="251"/>
      <c r="O21" s="251"/>
      <c r="P21" s="252"/>
      <c r="Q21" s="62" t="s">
        <v>0</v>
      </c>
      <c r="R21" s="251"/>
      <c r="S21" s="251"/>
      <c r="T21" s="251"/>
      <c r="U21" s="251"/>
      <c r="V21" s="252"/>
      <c r="W21" s="62" t="s">
        <v>1</v>
      </c>
      <c r="X21" s="251"/>
      <c r="Y21" s="251"/>
      <c r="Z21" s="251"/>
      <c r="AA21" s="252"/>
      <c r="AB21" s="62" t="s">
        <v>0</v>
      </c>
      <c r="AC21" s="251"/>
      <c r="AD21" s="251"/>
      <c r="AE21" s="251"/>
      <c r="AF21" s="251"/>
      <c r="AG21" s="252"/>
      <c r="AH21" s="62" t="s">
        <v>1</v>
      </c>
      <c r="AI21" s="252"/>
      <c r="AJ21" s="252"/>
      <c r="AK21" s="252"/>
      <c r="AL21" s="266"/>
      <c r="AM21" s="62" t="s">
        <v>0</v>
      </c>
      <c r="AN21" s="251"/>
      <c r="AO21" s="251"/>
      <c r="AP21" s="251"/>
      <c r="AQ21" s="252"/>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row>
    <row r="22" spans="1:72" s="37" customFormat="1" ht="21" customHeight="1">
      <c r="A22" s="59"/>
      <c r="B22" s="60"/>
      <c r="C22" s="249" t="s">
        <v>14</v>
      </c>
      <c r="D22" s="249"/>
      <c r="E22" s="249"/>
      <c r="F22" s="249"/>
      <c r="G22" s="249"/>
      <c r="H22" s="249"/>
      <c r="I22" s="249"/>
      <c r="J22" s="249"/>
      <c r="K22" s="250"/>
      <c r="L22" s="62" t="s">
        <v>1</v>
      </c>
      <c r="M22" s="251"/>
      <c r="N22" s="251"/>
      <c r="O22" s="251"/>
      <c r="P22" s="252"/>
      <c r="Q22" s="62" t="s">
        <v>0</v>
      </c>
      <c r="R22" s="251"/>
      <c r="S22" s="251"/>
      <c r="T22" s="251"/>
      <c r="U22" s="251"/>
      <c r="V22" s="252"/>
      <c r="W22" s="62" t="s">
        <v>1</v>
      </c>
      <c r="X22" s="251"/>
      <c r="Y22" s="251"/>
      <c r="Z22" s="251"/>
      <c r="AA22" s="252"/>
      <c r="AB22" s="62" t="s">
        <v>0</v>
      </c>
      <c r="AC22" s="251"/>
      <c r="AD22" s="251"/>
      <c r="AE22" s="251"/>
      <c r="AF22" s="251"/>
      <c r="AG22" s="252"/>
      <c r="AH22" s="62" t="s">
        <v>1</v>
      </c>
      <c r="AI22" s="252"/>
      <c r="AJ22" s="252"/>
      <c r="AK22" s="252"/>
      <c r="AL22" s="266"/>
      <c r="AM22" s="62" t="s">
        <v>0</v>
      </c>
      <c r="AN22" s="251"/>
      <c r="AO22" s="251"/>
      <c r="AP22" s="251"/>
      <c r="AQ22" s="252"/>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row>
    <row r="23" spans="1:72" s="37" customFormat="1" ht="21" customHeight="1">
      <c r="A23" s="59"/>
      <c r="B23" s="63"/>
      <c r="C23" s="264" t="s">
        <v>15</v>
      </c>
      <c r="D23" s="264"/>
      <c r="E23" s="264"/>
      <c r="F23" s="264"/>
      <c r="G23" s="264"/>
      <c r="H23" s="264"/>
      <c r="I23" s="264"/>
      <c r="J23" s="264"/>
      <c r="K23" s="265"/>
      <c r="L23" s="62" t="s">
        <v>1</v>
      </c>
      <c r="M23" s="251"/>
      <c r="N23" s="251"/>
      <c r="O23" s="251"/>
      <c r="P23" s="252"/>
      <c r="Q23" s="62" t="s">
        <v>0</v>
      </c>
      <c r="R23" s="251"/>
      <c r="S23" s="251"/>
      <c r="T23" s="251"/>
      <c r="U23" s="251"/>
      <c r="V23" s="252"/>
      <c r="W23" s="62" t="s">
        <v>1</v>
      </c>
      <c r="X23" s="251"/>
      <c r="Y23" s="251"/>
      <c r="Z23" s="251"/>
      <c r="AA23" s="252"/>
      <c r="AB23" s="62" t="s">
        <v>0</v>
      </c>
      <c r="AC23" s="251"/>
      <c r="AD23" s="251"/>
      <c r="AE23" s="251"/>
      <c r="AF23" s="251"/>
      <c r="AG23" s="252"/>
      <c r="AH23" s="62" t="s">
        <v>1</v>
      </c>
      <c r="AI23" s="252"/>
      <c r="AJ23" s="252"/>
      <c r="AK23" s="252"/>
      <c r="AL23" s="266"/>
      <c r="AM23" s="62" t="s">
        <v>0</v>
      </c>
      <c r="AN23" s="251"/>
      <c r="AO23" s="251"/>
      <c r="AP23" s="251"/>
      <c r="AQ23" s="252"/>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row>
    <row r="24" spans="1:72" s="37" customFormat="1" ht="20.100000000000001" customHeight="1">
      <c r="B24" s="50"/>
      <c r="C24" s="254" t="s">
        <v>20</v>
      </c>
      <c r="D24" s="254"/>
      <c r="E24" s="254"/>
      <c r="F24" s="254"/>
      <c r="G24" s="254"/>
      <c r="H24" s="254"/>
      <c r="I24" s="254"/>
      <c r="J24" s="254"/>
      <c r="K24" s="254"/>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255"/>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row>
    <row r="25" spans="1:72" s="37" customFormat="1" ht="20.100000000000001" customHeight="1">
      <c r="B25" s="53"/>
      <c r="C25" s="54"/>
      <c r="D25" s="54"/>
      <c r="E25" s="55"/>
      <c r="F25" s="55"/>
      <c r="G25" s="55"/>
      <c r="H25" s="55"/>
      <c r="I25" s="55"/>
      <c r="J25" s="55"/>
      <c r="K25" s="55"/>
      <c r="L25" s="256" t="s">
        <v>16</v>
      </c>
      <c r="M25" s="256"/>
      <c r="N25" s="256"/>
      <c r="O25" s="256"/>
      <c r="P25" s="256"/>
      <c r="Q25" s="256"/>
      <c r="R25" s="256"/>
      <c r="S25" s="256"/>
      <c r="T25" s="256"/>
      <c r="U25" s="256"/>
      <c r="V25" s="256"/>
      <c r="W25" s="257" t="s">
        <v>17</v>
      </c>
      <c r="X25" s="257"/>
      <c r="Y25" s="257"/>
      <c r="Z25" s="257"/>
      <c r="AA25" s="257"/>
      <c r="AB25" s="257"/>
      <c r="AC25" s="257"/>
      <c r="AD25" s="257"/>
      <c r="AE25" s="257"/>
      <c r="AF25" s="257"/>
      <c r="AG25" s="257"/>
      <c r="AH25" s="258" t="s">
        <v>18</v>
      </c>
      <c r="AI25" s="258"/>
      <c r="AJ25" s="258"/>
      <c r="AK25" s="258"/>
      <c r="AL25" s="258"/>
      <c r="AM25" s="258"/>
      <c r="AN25" s="258"/>
      <c r="AO25" s="258"/>
      <c r="AP25" s="258"/>
      <c r="AQ25" s="258"/>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row>
    <row r="26" spans="1:72" s="56" customFormat="1" ht="28.5" customHeight="1">
      <c r="B26" s="57"/>
      <c r="C26" s="259" t="s">
        <v>9</v>
      </c>
      <c r="D26" s="259"/>
      <c r="E26" s="259"/>
      <c r="F26" s="259"/>
      <c r="G26" s="259"/>
      <c r="H26" s="259"/>
      <c r="I26" s="259"/>
      <c r="J26" s="259"/>
      <c r="K26" s="260"/>
      <c r="L26" s="261" t="s">
        <v>7</v>
      </c>
      <c r="M26" s="261"/>
      <c r="N26" s="261"/>
      <c r="O26" s="261"/>
      <c r="P26" s="261"/>
      <c r="Q26" s="261" t="s">
        <v>8</v>
      </c>
      <c r="R26" s="261"/>
      <c r="S26" s="261"/>
      <c r="T26" s="261"/>
      <c r="U26" s="261"/>
      <c r="V26" s="261"/>
      <c r="W26" s="261" t="s">
        <v>7</v>
      </c>
      <c r="X26" s="261"/>
      <c r="Y26" s="261"/>
      <c r="Z26" s="261"/>
      <c r="AA26" s="261"/>
      <c r="AB26" s="261" t="s">
        <v>8</v>
      </c>
      <c r="AC26" s="261"/>
      <c r="AD26" s="261"/>
      <c r="AE26" s="261"/>
      <c r="AF26" s="261"/>
      <c r="AG26" s="261"/>
      <c r="AH26" s="261" t="s">
        <v>7</v>
      </c>
      <c r="AI26" s="261"/>
      <c r="AJ26" s="261"/>
      <c r="AK26" s="261"/>
      <c r="AL26" s="261"/>
      <c r="AM26" s="261" t="s">
        <v>8</v>
      </c>
      <c r="AN26" s="261"/>
      <c r="AO26" s="261"/>
      <c r="AP26" s="261"/>
      <c r="AQ26" s="261"/>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row>
    <row r="27" spans="1:72" s="37" customFormat="1" ht="21" customHeight="1">
      <c r="A27" s="59"/>
      <c r="B27" s="60"/>
      <c r="C27" s="249" t="s">
        <v>10</v>
      </c>
      <c r="D27" s="249"/>
      <c r="E27" s="249"/>
      <c r="F27" s="249"/>
      <c r="G27" s="249"/>
      <c r="H27" s="249"/>
      <c r="I27" s="249"/>
      <c r="J27" s="249"/>
      <c r="K27" s="250"/>
      <c r="L27" s="61" t="s">
        <v>1</v>
      </c>
      <c r="M27" s="262"/>
      <c r="N27" s="262"/>
      <c r="O27" s="262"/>
      <c r="P27" s="263"/>
      <c r="Q27" s="61" t="s">
        <v>0</v>
      </c>
      <c r="R27" s="262"/>
      <c r="S27" s="262"/>
      <c r="T27" s="262"/>
      <c r="U27" s="262"/>
      <c r="V27" s="263"/>
      <c r="W27" s="61" t="s">
        <v>1</v>
      </c>
      <c r="X27" s="262"/>
      <c r="Y27" s="262"/>
      <c r="Z27" s="262"/>
      <c r="AA27" s="263"/>
      <c r="AB27" s="61" t="s">
        <v>0</v>
      </c>
      <c r="AC27" s="262"/>
      <c r="AD27" s="262"/>
      <c r="AE27" s="262"/>
      <c r="AF27" s="262"/>
      <c r="AG27" s="263"/>
      <c r="AH27" s="61" t="s">
        <v>1</v>
      </c>
      <c r="AI27" s="247"/>
      <c r="AJ27" s="247"/>
      <c r="AK27" s="247"/>
      <c r="AL27" s="248"/>
      <c r="AM27" s="61" t="s">
        <v>0</v>
      </c>
      <c r="AN27" s="262"/>
      <c r="AO27" s="262"/>
      <c r="AP27" s="262"/>
      <c r="AQ27" s="263"/>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row>
    <row r="28" spans="1:72" s="37" customFormat="1" ht="21" customHeight="1">
      <c r="A28" s="59"/>
      <c r="B28" s="60"/>
      <c r="C28" s="249" t="s">
        <v>11</v>
      </c>
      <c r="D28" s="249"/>
      <c r="E28" s="249"/>
      <c r="F28" s="249"/>
      <c r="G28" s="249"/>
      <c r="H28" s="249"/>
      <c r="I28" s="249"/>
      <c r="J28" s="249"/>
      <c r="K28" s="250"/>
      <c r="L28" s="62" t="s">
        <v>1</v>
      </c>
      <c r="M28" s="251"/>
      <c r="N28" s="251"/>
      <c r="O28" s="251"/>
      <c r="P28" s="252"/>
      <c r="Q28" s="62" t="s">
        <v>0</v>
      </c>
      <c r="R28" s="251"/>
      <c r="S28" s="251"/>
      <c r="T28" s="251"/>
      <c r="U28" s="251"/>
      <c r="V28" s="252"/>
      <c r="W28" s="62" t="s">
        <v>1</v>
      </c>
      <c r="X28" s="251"/>
      <c r="Y28" s="251"/>
      <c r="Z28" s="251"/>
      <c r="AA28" s="252"/>
      <c r="AB28" s="62" t="s">
        <v>0</v>
      </c>
      <c r="AC28" s="251"/>
      <c r="AD28" s="251"/>
      <c r="AE28" s="251"/>
      <c r="AF28" s="251"/>
      <c r="AG28" s="252"/>
      <c r="AH28" s="62" t="s">
        <v>1</v>
      </c>
      <c r="AI28" s="247"/>
      <c r="AJ28" s="247"/>
      <c r="AK28" s="247"/>
      <c r="AL28" s="248"/>
      <c r="AM28" s="62" t="s">
        <v>0</v>
      </c>
      <c r="AN28" s="251"/>
      <c r="AO28" s="251"/>
      <c r="AP28" s="251"/>
      <c r="AQ28" s="252"/>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2" s="37" customFormat="1" ht="21" customHeight="1">
      <c r="A29" s="59"/>
      <c r="B29" s="60"/>
      <c r="C29" s="249" t="s">
        <v>12</v>
      </c>
      <c r="D29" s="249"/>
      <c r="E29" s="249"/>
      <c r="F29" s="249"/>
      <c r="G29" s="249"/>
      <c r="H29" s="249"/>
      <c r="I29" s="249"/>
      <c r="J29" s="249"/>
      <c r="K29" s="250"/>
      <c r="L29" s="62" t="s">
        <v>1</v>
      </c>
      <c r="M29" s="251"/>
      <c r="N29" s="251"/>
      <c r="O29" s="251"/>
      <c r="P29" s="252"/>
      <c r="Q29" s="62" t="s">
        <v>0</v>
      </c>
      <c r="R29" s="251"/>
      <c r="S29" s="251"/>
      <c r="T29" s="251"/>
      <c r="U29" s="251"/>
      <c r="V29" s="252"/>
      <c r="W29" s="62" t="s">
        <v>1</v>
      </c>
      <c r="X29" s="251"/>
      <c r="Y29" s="251"/>
      <c r="Z29" s="251"/>
      <c r="AA29" s="252"/>
      <c r="AB29" s="62" t="s">
        <v>0</v>
      </c>
      <c r="AC29" s="251"/>
      <c r="AD29" s="251"/>
      <c r="AE29" s="251"/>
      <c r="AF29" s="251"/>
      <c r="AG29" s="252"/>
      <c r="AH29" s="62" t="s">
        <v>1</v>
      </c>
      <c r="AI29" s="247"/>
      <c r="AJ29" s="247"/>
      <c r="AK29" s="247"/>
      <c r="AL29" s="248"/>
      <c r="AM29" s="62" t="s">
        <v>0</v>
      </c>
      <c r="AN29" s="251"/>
      <c r="AO29" s="251"/>
      <c r="AP29" s="251"/>
      <c r="AQ29" s="252"/>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row>
    <row r="30" spans="1:72" s="37" customFormat="1" ht="21" customHeight="1">
      <c r="A30" s="59"/>
      <c r="B30" s="60"/>
      <c r="C30" s="249" t="s">
        <v>13</v>
      </c>
      <c r="D30" s="249"/>
      <c r="E30" s="249"/>
      <c r="F30" s="249"/>
      <c r="G30" s="249"/>
      <c r="H30" s="249"/>
      <c r="I30" s="249"/>
      <c r="J30" s="249"/>
      <c r="K30" s="250"/>
      <c r="L30" s="62" t="s">
        <v>1</v>
      </c>
      <c r="M30" s="251"/>
      <c r="N30" s="251"/>
      <c r="O30" s="251"/>
      <c r="P30" s="252"/>
      <c r="Q30" s="62" t="s">
        <v>0</v>
      </c>
      <c r="R30" s="251"/>
      <c r="S30" s="251"/>
      <c r="T30" s="251"/>
      <c r="U30" s="251"/>
      <c r="V30" s="252"/>
      <c r="W30" s="62" t="s">
        <v>1</v>
      </c>
      <c r="X30" s="251"/>
      <c r="Y30" s="251"/>
      <c r="Z30" s="251"/>
      <c r="AA30" s="252"/>
      <c r="AB30" s="62" t="s">
        <v>0</v>
      </c>
      <c r="AC30" s="251"/>
      <c r="AD30" s="251"/>
      <c r="AE30" s="251"/>
      <c r="AF30" s="251"/>
      <c r="AG30" s="252"/>
      <c r="AH30" s="62" t="s">
        <v>1</v>
      </c>
      <c r="AI30" s="247"/>
      <c r="AJ30" s="247"/>
      <c r="AK30" s="247"/>
      <c r="AL30" s="248"/>
      <c r="AM30" s="62" t="s">
        <v>0</v>
      </c>
      <c r="AN30" s="251"/>
      <c r="AO30" s="251"/>
      <c r="AP30" s="251"/>
      <c r="AQ30" s="252"/>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row>
    <row r="31" spans="1:72" s="37" customFormat="1" ht="21" customHeight="1">
      <c r="A31" s="59"/>
      <c r="B31" s="60"/>
      <c r="C31" s="249" t="s">
        <v>14</v>
      </c>
      <c r="D31" s="249"/>
      <c r="E31" s="249"/>
      <c r="F31" s="249"/>
      <c r="G31" s="249"/>
      <c r="H31" s="249"/>
      <c r="I31" s="249"/>
      <c r="J31" s="249"/>
      <c r="K31" s="250"/>
      <c r="L31" s="62" t="s">
        <v>1</v>
      </c>
      <c r="M31" s="251"/>
      <c r="N31" s="251"/>
      <c r="O31" s="251"/>
      <c r="P31" s="252"/>
      <c r="Q31" s="62" t="s">
        <v>0</v>
      </c>
      <c r="R31" s="251"/>
      <c r="S31" s="251"/>
      <c r="T31" s="251"/>
      <c r="U31" s="251"/>
      <c r="V31" s="252"/>
      <c r="W31" s="62" t="s">
        <v>1</v>
      </c>
      <c r="X31" s="251"/>
      <c r="Y31" s="251"/>
      <c r="Z31" s="251"/>
      <c r="AA31" s="252"/>
      <c r="AB31" s="62" t="s">
        <v>0</v>
      </c>
      <c r="AC31" s="251"/>
      <c r="AD31" s="251"/>
      <c r="AE31" s="251"/>
      <c r="AF31" s="251"/>
      <c r="AG31" s="252"/>
      <c r="AH31" s="62" t="s">
        <v>1</v>
      </c>
      <c r="AI31" s="247"/>
      <c r="AJ31" s="247"/>
      <c r="AK31" s="247"/>
      <c r="AL31" s="248"/>
      <c r="AM31" s="62" t="s">
        <v>0</v>
      </c>
      <c r="AN31" s="251"/>
      <c r="AO31" s="251"/>
      <c r="AP31" s="251"/>
      <c r="AQ31" s="252"/>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row>
    <row r="32" spans="1:72" s="37" customFormat="1" ht="21" customHeight="1">
      <c r="A32" s="59"/>
      <c r="B32" s="63"/>
      <c r="C32" s="264" t="s">
        <v>15</v>
      </c>
      <c r="D32" s="264"/>
      <c r="E32" s="264"/>
      <c r="F32" s="264"/>
      <c r="G32" s="264"/>
      <c r="H32" s="264"/>
      <c r="I32" s="264"/>
      <c r="J32" s="264"/>
      <c r="K32" s="265"/>
      <c r="L32" s="62" t="s">
        <v>1</v>
      </c>
      <c r="M32" s="251"/>
      <c r="N32" s="251"/>
      <c r="O32" s="251"/>
      <c r="P32" s="252"/>
      <c r="Q32" s="62" t="s">
        <v>0</v>
      </c>
      <c r="R32" s="251"/>
      <c r="S32" s="251"/>
      <c r="T32" s="251"/>
      <c r="U32" s="251"/>
      <c r="V32" s="252"/>
      <c r="W32" s="62" t="s">
        <v>1</v>
      </c>
      <c r="X32" s="251"/>
      <c r="Y32" s="251"/>
      <c r="Z32" s="251"/>
      <c r="AA32" s="252"/>
      <c r="AB32" s="62" t="s">
        <v>0</v>
      </c>
      <c r="AC32" s="251"/>
      <c r="AD32" s="251"/>
      <c r="AE32" s="251"/>
      <c r="AF32" s="251"/>
      <c r="AG32" s="252"/>
      <c r="AH32" s="62" t="s">
        <v>1</v>
      </c>
      <c r="AI32" s="247"/>
      <c r="AJ32" s="247"/>
      <c r="AK32" s="247"/>
      <c r="AL32" s="248"/>
      <c r="AM32" s="62" t="s">
        <v>0</v>
      </c>
      <c r="AN32" s="251"/>
      <c r="AO32" s="251"/>
      <c r="AP32" s="251"/>
      <c r="AQ32" s="252"/>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row>
    <row r="33" spans="1:72" s="37" customFormat="1" ht="20.100000000000001" customHeight="1">
      <c r="B33" s="50"/>
      <c r="C33" s="254" t="s">
        <v>21</v>
      </c>
      <c r="D33" s="254"/>
      <c r="E33" s="254"/>
      <c r="F33" s="254"/>
      <c r="G33" s="254"/>
      <c r="H33" s="254"/>
      <c r="I33" s="254"/>
      <c r="J33" s="254"/>
      <c r="K33" s="254"/>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255"/>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row>
    <row r="34" spans="1:72" s="37" customFormat="1" ht="20.100000000000001" customHeight="1">
      <c r="B34" s="64"/>
      <c r="C34" s="54"/>
      <c r="D34" s="54"/>
      <c r="E34" s="55"/>
      <c r="F34" s="55"/>
      <c r="G34" s="55"/>
      <c r="H34" s="55"/>
      <c r="I34" s="55"/>
      <c r="J34" s="55"/>
      <c r="K34" s="55"/>
      <c r="L34" s="256" t="s">
        <v>16</v>
      </c>
      <c r="M34" s="256"/>
      <c r="N34" s="256"/>
      <c r="O34" s="256"/>
      <c r="P34" s="256"/>
      <c r="Q34" s="256"/>
      <c r="R34" s="256"/>
      <c r="S34" s="256"/>
      <c r="T34" s="256"/>
      <c r="U34" s="256"/>
      <c r="V34" s="256"/>
      <c r="W34" s="257" t="s">
        <v>17</v>
      </c>
      <c r="X34" s="257"/>
      <c r="Y34" s="257"/>
      <c r="Z34" s="257"/>
      <c r="AA34" s="257"/>
      <c r="AB34" s="257"/>
      <c r="AC34" s="257"/>
      <c r="AD34" s="257"/>
      <c r="AE34" s="257"/>
      <c r="AF34" s="257"/>
      <c r="AG34" s="257"/>
      <c r="AH34" s="258" t="s">
        <v>18</v>
      </c>
      <c r="AI34" s="258"/>
      <c r="AJ34" s="258"/>
      <c r="AK34" s="258"/>
      <c r="AL34" s="258"/>
      <c r="AM34" s="258"/>
      <c r="AN34" s="258"/>
      <c r="AO34" s="258"/>
      <c r="AP34" s="258"/>
      <c r="AQ34" s="258"/>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row>
    <row r="35" spans="1:72" s="56" customFormat="1" ht="28.5" customHeight="1">
      <c r="B35" s="65"/>
      <c r="C35" s="259" t="s">
        <v>9</v>
      </c>
      <c r="D35" s="259"/>
      <c r="E35" s="259"/>
      <c r="F35" s="259"/>
      <c r="G35" s="259"/>
      <c r="H35" s="259"/>
      <c r="I35" s="259"/>
      <c r="J35" s="259"/>
      <c r="K35" s="260"/>
      <c r="L35" s="261" t="s">
        <v>7</v>
      </c>
      <c r="M35" s="261"/>
      <c r="N35" s="261"/>
      <c r="O35" s="261"/>
      <c r="P35" s="261"/>
      <c r="Q35" s="261" t="s">
        <v>8</v>
      </c>
      <c r="R35" s="261"/>
      <c r="S35" s="261"/>
      <c r="T35" s="261"/>
      <c r="U35" s="261"/>
      <c r="V35" s="261"/>
      <c r="W35" s="261" t="s">
        <v>7</v>
      </c>
      <c r="X35" s="261"/>
      <c r="Y35" s="261"/>
      <c r="Z35" s="261"/>
      <c r="AA35" s="261"/>
      <c r="AB35" s="261" t="s">
        <v>8</v>
      </c>
      <c r="AC35" s="261"/>
      <c r="AD35" s="261"/>
      <c r="AE35" s="261"/>
      <c r="AF35" s="261"/>
      <c r="AG35" s="261"/>
      <c r="AH35" s="261" t="s">
        <v>7</v>
      </c>
      <c r="AI35" s="261"/>
      <c r="AJ35" s="261"/>
      <c r="AK35" s="261"/>
      <c r="AL35" s="261"/>
      <c r="AM35" s="261" t="s">
        <v>8</v>
      </c>
      <c r="AN35" s="261"/>
      <c r="AO35" s="261"/>
      <c r="AP35" s="261"/>
      <c r="AQ35" s="261"/>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row>
    <row r="36" spans="1:72" s="37" customFormat="1" ht="21" customHeight="1">
      <c r="A36" s="59"/>
      <c r="B36" s="66"/>
      <c r="C36" s="249" t="s">
        <v>10</v>
      </c>
      <c r="D36" s="249"/>
      <c r="E36" s="249"/>
      <c r="F36" s="249"/>
      <c r="G36" s="249"/>
      <c r="H36" s="249"/>
      <c r="I36" s="249"/>
      <c r="J36" s="249"/>
      <c r="K36" s="250"/>
      <c r="L36" s="61" t="s">
        <v>1</v>
      </c>
      <c r="M36" s="262"/>
      <c r="N36" s="262"/>
      <c r="O36" s="262"/>
      <c r="P36" s="263"/>
      <c r="Q36" s="61" t="s">
        <v>0</v>
      </c>
      <c r="R36" s="262"/>
      <c r="S36" s="262"/>
      <c r="T36" s="262"/>
      <c r="U36" s="262"/>
      <c r="V36" s="263"/>
      <c r="W36" s="61" t="s">
        <v>1</v>
      </c>
      <c r="X36" s="262"/>
      <c r="Y36" s="262"/>
      <c r="Z36" s="262"/>
      <c r="AA36" s="263"/>
      <c r="AB36" s="61" t="s">
        <v>0</v>
      </c>
      <c r="AC36" s="262"/>
      <c r="AD36" s="262"/>
      <c r="AE36" s="262"/>
      <c r="AF36" s="262"/>
      <c r="AG36" s="263"/>
      <c r="AH36" s="61" t="s">
        <v>1</v>
      </c>
      <c r="AI36" s="247"/>
      <c r="AJ36" s="247"/>
      <c r="AK36" s="247"/>
      <c r="AL36" s="248"/>
      <c r="AM36" s="61" t="s">
        <v>0</v>
      </c>
      <c r="AN36" s="262"/>
      <c r="AO36" s="262"/>
      <c r="AP36" s="262"/>
      <c r="AQ36" s="263"/>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row>
    <row r="37" spans="1:72" s="37" customFormat="1" ht="21" customHeight="1">
      <c r="A37" s="59"/>
      <c r="B37" s="66"/>
      <c r="C37" s="249" t="s">
        <v>11</v>
      </c>
      <c r="D37" s="249"/>
      <c r="E37" s="249"/>
      <c r="F37" s="249"/>
      <c r="G37" s="249"/>
      <c r="H37" s="249"/>
      <c r="I37" s="249"/>
      <c r="J37" s="249"/>
      <c r="K37" s="250"/>
      <c r="L37" s="62" t="s">
        <v>1</v>
      </c>
      <c r="M37" s="251"/>
      <c r="N37" s="251"/>
      <c r="O37" s="251"/>
      <c r="P37" s="252"/>
      <c r="Q37" s="62" t="s">
        <v>0</v>
      </c>
      <c r="R37" s="251"/>
      <c r="S37" s="251"/>
      <c r="T37" s="251"/>
      <c r="U37" s="251"/>
      <c r="V37" s="252"/>
      <c r="W37" s="62" t="s">
        <v>1</v>
      </c>
      <c r="X37" s="251"/>
      <c r="Y37" s="251"/>
      <c r="Z37" s="251"/>
      <c r="AA37" s="252"/>
      <c r="AB37" s="62" t="s">
        <v>0</v>
      </c>
      <c r="AC37" s="251"/>
      <c r="AD37" s="251"/>
      <c r="AE37" s="251"/>
      <c r="AF37" s="251"/>
      <c r="AG37" s="252"/>
      <c r="AH37" s="62" t="s">
        <v>1</v>
      </c>
      <c r="AI37" s="247"/>
      <c r="AJ37" s="247"/>
      <c r="AK37" s="247"/>
      <c r="AL37" s="248"/>
      <c r="AM37" s="62" t="s">
        <v>0</v>
      </c>
      <c r="AN37" s="251"/>
      <c r="AO37" s="251"/>
      <c r="AP37" s="251"/>
      <c r="AQ37" s="252"/>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row>
    <row r="38" spans="1:72" s="37" customFormat="1" ht="21" customHeight="1">
      <c r="A38" s="59"/>
      <c r="B38" s="66"/>
      <c r="C38" s="249" t="s">
        <v>12</v>
      </c>
      <c r="D38" s="249"/>
      <c r="E38" s="249"/>
      <c r="F38" s="249"/>
      <c r="G38" s="249"/>
      <c r="H38" s="249"/>
      <c r="I38" s="249"/>
      <c r="J38" s="249"/>
      <c r="K38" s="250"/>
      <c r="L38" s="62" t="s">
        <v>1</v>
      </c>
      <c r="M38" s="251"/>
      <c r="N38" s="251"/>
      <c r="O38" s="251"/>
      <c r="P38" s="252"/>
      <c r="Q38" s="62" t="s">
        <v>0</v>
      </c>
      <c r="R38" s="251"/>
      <c r="S38" s="251"/>
      <c r="T38" s="251"/>
      <c r="U38" s="251"/>
      <c r="V38" s="252"/>
      <c r="W38" s="62" t="s">
        <v>1</v>
      </c>
      <c r="X38" s="251"/>
      <c r="Y38" s="251"/>
      <c r="Z38" s="251"/>
      <c r="AA38" s="252"/>
      <c r="AB38" s="62" t="s">
        <v>0</v>
      </c>
      <c r="AC38" s="251"/>
      <c r="AD38" s="251"/>
      <c r="AE38" s="251"/>
      <c r="AF38" s="251"/>
      <c r="AG38" s="252"/>
      <c r="AH38" s="62" t="s">
        <v>1</v>
      </c>
      <c r="AI38" s="247"/>
      <c r="AJ38" s="247"/>
      <c r="AK38" s="247"/>
      <c r="AL38" s="248"/>
      <c r="AM38" s="62" t="s">
        <v>0</v>
      </c>
      <c r="AN38" s="251"/>
      <c r="AO38" s="251"/>
      <c r="AP38" s="251"/>
      <c r="AQ38" s="252"/>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row>
    <row r="39" spans="1:72" s="37" customFormat="1" ht="21" customHeight="1">
      <c r="A39" s="59"/>
      <c r="B39" s="66"/>
      <c r="C39" s="249" t="s">
        <v>13</v>
      </c>
      <c r="D39" s="249"/>
      <c r="E39" s="249"/>
      <c r="F39" s="249"/>
      <c r="G39" s="249"/>
      <c r="H39" s="249"/>
      <c r="I39" s="249"/>
      <c r="J39" s="249"/>
      <c r="K39" s="250"/>
      <c r="L39" s="62" t="s">
        <v>1</v>
      </c>
      <c r="M39" s="251"/>
      <c r="N39" s="251"/>
      <c r="O39" s="251"/>
      <c r="P39" s="252"/>
      <c r="Q39" s="62" t="s">
        <v>0</v>
      </c>
      <c r="R39" s="251"/>
      <c r="S39" s="251"/>
      <c r="T39" s="251"/>
      <c r="U39" s="251"/>
      <c r="V39" s="252"/>
      <c r="W39" s="62" t="s">
        <v>1</v>
      </c>
      <c r="X39" s="251"/>
      <c r="Y39" s="251"/>
      <c r="Z39" s="251"/>
      <c r="AA39" s="252"/>
      <c r="AB39" s="62" t="s">
        <v>0</v>
      </c>
      <c r="AC39" s="251"/>
      <c r="AD39" s="251"/>
      <c r="AE39" s="251"/>
      <c r="AF39" s="251"/>
      <c r="AG39" s="252"/>
      <c r="AH39" s="62" t="s">
        <v>1</v>
      </c>
      <c r="AI39" s="247"/>
      <c r="AJ39" s="247"/>
      <c r="AK39" s="247"/>
      <c r="AL39" s="248"/>
      <c r="AM39" s="62" t="s">
        <v>0</v>
      </c>
      <c r="AN39" s="251"/>
      <c r="AO39" s="251"/>
      <c r="AP39" s="251"/>
      <c r="AQ39" s="252"/>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row>
    <row r="40" spans="1:72" s="37" customFormat="1" ht="21" customHeight="1">
      <c r="A40" s="59"/>
      <c r="B40" s="66"/>
      <c r="C40" s="249" t="s">
        <v>14</v>
      </c>
      <c r="D40" s="249"/>
      <c r="E40" s="249"/>
      <c r="F40" s="249"/>
      <c r="G40" s="249"/>
      <c r="H40" s="249"/>
      <c r="I40" s="249"/>
      <c r="J40" s="249"/>
      <c r="K40" s="250"/>
      <c r="L40" s="62" t="s">
        <v>1</v>
      </c>
      <c r="M40" s="251"/>
      <c r="N40" s="251"/>
      <c r="O40" s="251"/>
      <c r="P40" s="252"/>
      <c r="Q40" s="62" t="s">
        <v>0</v>
      </c>
      <c r="R40" s="251"/>
      <c r="S40" s="251"/>
      <c r="T40" s="251"/>
      <c r="U40" s="251"/>
      <c r="V40" s="252"/>
      <c r="W40" s="62" t="s">
        <v>1</v>
      </c>
      <c r="X40" s="251"/>
      <c r="Y40" s="251"/>
      <c r="Z40" s="251"/>
      <c r="AA40" s="252"/>
      <c r="AB40" s="62" t="s">
        <v>0</v>
      </c>
      <c r="AC40" s="251"/>
      <c r="AD40" s="251"/>
      <c r="AE40" s="251"/>
      <c r="AF40" s="251"/>
      <c r="AG40" s="252"/>
      <c r="AH40" s="62" t="s">
        <v>1</v>
      </c>
      <c r="AI40" s="247"/>
      <c r="AJ40" s="247"/>
      <c r="AK40" s="247"/>
      <c r="AL40" s="248"/>
      <c r="AM40" s="62" t="s">
        <v>0</v>
      </c>
      <c r="AN40" s="251"/>
      <c r="AO40" s="251"/>
      <c r="AP40" s="251"/>
      <c r="AQ40" s="252"/>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row>
    <row r="41" spans="1:72" s="37" customFormat="1" ht="21" customHeight="1">
      <c r="A41" s="59"/>
      <c r="B41" s="66"/>
      <c r="C41" s="249" t="s">
        <v>15</v>
      </c>
      <c r="D41" s="249"/>
      <c r="E41" s="249"/>
      <c r="F41" s="249"/>
      <c r="G41" s="249"/>
      <c r="H41" s="249"/>
      <c r="I41" s="249"/>
      <c r="J41" s="249"/>
      <c r="K41" s="250"/>
      <c r="L41" s="62" t="s">
        <v>1</v>
      </c>
      <c r="M41" s="251"/>
      <c r="N41" s="251"/>
      <c r="O41" s="251"/>
      <c r="P41" s="252"/>
      <c r="Q41" s="62" t="s">
        <v>0</v>
      </c>
      <c r="R41" s="251"/>
      <c r="S41" s="251"/>
      <c r="T41" s="251"/>
      <c r="U41" s="251"/>
      <c r="V41" s="252"/>
      <c r="W41" s="62" t="s">
        <v>1</v>
      </c>
      <c r="X41" s="251"/>
      <c r="Y41" s="251"/>
      <c r="Z41" s="251"/>
      <c r="AA41" s="252"/>
      <c r="AB41" s="62" t="s">
        <v>0</v>
      </c>
      <c r="AC41" s="251"/>
      <c r="AD41" s="251"/>
      <c r="AE41" s="251"/>
      <c r="AF41" s="251"/>
      <c r="AG41" s="252"/>
      <c r="AH41" s="62" t="s">
        <v>1</v>
      </c>
      <c r="AI41" s="247"/>
      <c r="AJ41" s="247"/>
      <c r="AK41" s="247"/>
      <c r="AL41" s="248"/>
      <c r="AM41" s="62" t="s">
        <v>0</v>
      </c>
      <c r="AN41" s="251"/>
      <c r="AO41" s="251"/>
      <c r="AP41" s="251"/>
      <c r="AQ41" s="252"/>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row>
    <row r="42" spans="1:72" ht="26.5" customHeight="1">
      <c r="B42" s="67"/>
      <c r="C42" s="68"/>
      <c r="D42" s="68"/>
      <c r="E42" s="226"/>
      <c r="F42" s="226"/>
      <c r="G42" s="226"/>
      <c r="H42" s="226"/>
      <c r="I42" s="226"/>
      <c r="J42" s="226"/>
      <c r="K42" s="226"/>
      <c r="L42" s="226"/>
      <c r="M42" s="226"/>
      <c r="N42" s="226"/>
      <c r="O42" s="226"/>
      <c r="P42" s="226"/>
      <c r="Q42" s="226"/>
      <c r="R42" s="226"/>
      <c r="S42" s="226"/>
      <c r="T42" s="226"/>
      <c r="U42" s="226"/>
      <c r="V42" s="226"/>
      <c r="W42" s="226"/>
      <c r="X42" s="226"/>
      <c r="Y42" s="226"/>
      <c r="Z42" s="39"/>
      <c r="AA42" s="253" t="s">
        <v>7</v>
      </c>
      <c r="AB42" s="253"/>
      <c r="AC42" s="253"/>
      <c r="AD42" s="253"/>
      <c r="AE42" s="253"/>
      <c r="AF42" s="253"/>
      <c r="AG42" s="253"/>
      <c r="AH42" s="69"/>
      <c r="AI42" s="253" t="s">
        <v>24</v>
      </c>
      <c r="AJ42" s="253"/>
      <c r="AK42" s="253"/>
      <c r="AL42" s="253"/>
      <c r="AM42" s="253"/>
      <c r="AN42" s="253"/>
      <c r="AO42" s="253"/>
      <c r="AP42" s="253"/>
      <c r="AQ42" s="70"/>
    </row>
    <row r="43" spans="1:72" ht="23.5" customHeight="1">
      <c r="A43" s="59"/>
      <c r="B43" s="67"/>
      <c r="C43" s="38"/>
      <c r="D43" s="38"/>
      <c r="E43" s="226" t="s">
        <v>22</v>
      </c>
      <c r="F43" s="226"/>
      <c r="G43" s="226"/>
      <c r="H43" s="226"/>
      <c r="I43" s="226"/>
      <c r="J43" s="226"/>
      <c r="K43" s="226"/>
      <c r="L43" s="226"/>
      <c r="M43" s="226"/>
      <c r="N43" s="226"/>
      <c r="O43" s="226"/>
      <c r="P43" s="226"/>
      <c r="Q43" s="226"/>
      <c r="R43" s="226"/>
      <c r="S43" s="226"/>
      <c r="T43" s="226"/>
      <c r="U43" s="226"/>
      <c r="V43" s="226"/>
      <c r="W43" s="71"/>
      <c r="X43" s="71"/>
      <c r="Y43" s="71"/>
      <c r="Z43" s="72" t="s">
        <v>1</v>
      </c>
      <c r="AA43" s="233">
        <f>SUM(M9:P14,M18:P23,M27:P32,M36:P41,X9:AA14,X18:AA23,X27:AA32,X36:AA41,AI9:AL14,AI18:AL23,AI27:AL32,AI36:AL41)</f>
        <v>0</v>
      </c>
      <c r="AB43" s="234"/>
      <c r="AC43" s="234"/>
      <c r="AD43" s="234"/>
      <c r="AE43" s="234"/>
      <c r="AF43" s="234"/>
      <c r="AG43" s="235"/>
      <c r="AH43" s="72" t="s">
        <v>0</v>
      </c>
      <c r="AI43" s="233">
        <f>SUM(R9:V14,R18:V23,R27:V32,R36:V41,AC9:AG14,AC18:AG23,AC27:AG32,AC36:AG41,AN9:AQ14,AN18:AQ23,AN27:AQ32,AN36:AQ41)</f>
        <v>0</v>
      </c>
      <c r="AJ43" s="234"/>
      <c r="AK43" s="234"/>
      <c r="AL43" s="234"/>
      <c r="AM43" s="234"/>
      <c r="AN43" s="234"/>
      <c r="AO43" s="234"/>
      <c r="AP43" s="234"/>
      <c r="AQ43" s="70"/>
    </row>
    <row r="44" spans="1:72" ht="6" customHeight="1">
      <c r="B44" s="73"/>
      <c r="C44" s="74"/>
      <c r="D44" s="74"/>
      <c r="E44" s="75"/>
      <c r="F44" s="75"/>
      <c r="G44" s="75"/>
      <c r="H44" s="75"/>
      <c r="I44" s="75"/>
      <c r="J44" s="75"/>
      <c r="K44" s="75"/>
      <c r="L44" s="75"/>
      <c r="M44" s="75"/>
      <c r="N44" s="75"/>
      <c r="O44" s="76"/>
      <c r="P44" s="76"/>
      <c r="Q44" s="75"/>
      <c r="R44" s="75"/>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7"/>
    </row>
    <row r="45" spans="1:72" ht="6" hidden="1" customHeight="1">
      <c r="B45" s="78"/>
      <c r="C45" s="79"/>
      <c r="D45" s="79"/>
      <c r="E45" s="80"/>
      <c r="F45" s="80"/>
      <c r="G45" s="80"/>
      <c r="H45" s="80"/>
      <c r="I45" s="80"/>
      <c r="J45" s="80"/>
      <c r="K45" s="80"/>
      <c r="AQ45" s="70"/>
    </row>
    <row r="46" spans="1:72" ht="23.5" hidden="1" customHeight="1">
      <c r="A46" s="59"/>
      <c r="B46" s="81" t="s">
        <v>23</v>
      </c>
      <c r="C46" s="82"/>
      <c r="D46" s="82"/>
      <c r="E46" s="83" t="s">
        <v>25</v>
      </c>
      <c r="F46" s="83"/>
      <c r="G46" s="83"/>
      <c r="H46" s="83"/>
      <c r="I46" s="83"/>
      <c r="J46" s="83"/>
      <c r="K46" s="83"/>
      <c r="L46" s="83"/>
      <c r="M46" s="83"/>
      <c r="N46" s="83"/>
      <c r="O46" s="83"/>
      <c r="P46" s="83"/>
      <c r="Q46" s="83"/>
      <c r="R46" s="83"/>
      <c r="S46" s="83"/>
      <c r="T46" s="83"/>
      <c r="U46" s="83"/>
      <c r="V46" s="84"/>
      <c r="W46" s="84"/>
      <c r="X46" s="84"/>
      <c r="Y46" s="84"/>
      <c r="Z46" s="84"/>
      <c r="AA46" s="84"/>
      <c r="AB46" s="84"/>
      <c r="AC46" s="84"/>
      <c r="AD46" s="84"/>
      <c r="AE46" s="84"/>
      <c r="AF46" s="84"/>
      <c r="AG46" s="84"/>
      <c r="AH46" s="85" t="s">
        <v>1</v>
      </c>
      <c r="AI46" s="294"/>
      <c r="AJ46" s="294"/>
      <c r="AK46" s="294"/>
      <c r="AL46" s="294"/>
      <c r="AM46" s="294"/>
      <c r="AN46" s="294"/>
      <c r="AO46" s="294" t="s">
        <v>418</v>
      </c>
      <c r="AP46" s="294"/>
      <c r="AQ46" s="86"/>
    </row>
    <row r="47" spans="1:72" ht="6" hidden="1" customHeight="1">
      <c r="B47" s="87"/>
      <c r="C47" s="74"/>
      <c r="D47" s="74"/>
      <c r="E47" s="75"/>
      <c r="F47" s="75"/>
      <c r="G47" s="75"/>
      <c r="H47" s="75"/>
      <c r="I47" s="75"/>
      <c r="J47" s="75"/>
      <c r="K47" s="75"/>
      <c r="L47" s="75"/>
      <c r="M47" s="75"/>
      <c r="N47" s="75"/>
      <c r="O47" s="76"/>
      <c r="P47" s="76"/>
      <c r="Q47" s="75"/>
      <c r="R47" s="75"/>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7"/>
    </row>
    <row r="48" spans="1:72" ht="6" customHeight="1">
      <c r="B48" s="88"/>
      <c r="C48" s="79"/>
      <c r="D48" s="79"/>
      <c r="E48" s="80"/>
      <c r="F48" s="80"/>
      <c r="G48" s="80"/>
      <c r="H48" s="80"/>
      <c r="I48" s="80"/>
      <c r="J48" s="80"/>
      <c r="K48" s="80"/>
      <c r="AQ48" s="70"/>
    </row>
    <row r="49" spans="1:43" ht="23.5" customHeight="1">
      <c r="A49" s="59"/>
      <c r="B49" s="67" t="s">
        <v>27</v>
      </c>
      <c r="C49" s="38"/>
      <c r="D49" s="38"/>
      <c r="E49" s="71" t="s">
        <v>26</v>
      </c>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0"/>
    </row>
    <row r="50" spans="1:43" ht="23.5" customHeight="1">
      <c r="A50" s="59"/>
      <c r="B50" s="67"/>
      <c r="C50" s="38"/>
      <c r="D50" s="38"/>
      <c r="E50" s="71"/>
      <c r="F50" s="71"/>
      <c r="G50" s="71"/>
      <c r="H50" s="71"/>
      <c r="I50" s="71"/>
      <c r="J50" s="71"/>
      <c r="K50" s="71"/>
      <c r="L50" s="71"/>
      <c r="M50" s="71"/>
      <c r="N50" s="71"/>
      <c r="O50" s="71"/>
      <c r="P50" s="243" t="s">
        <v>28</v>
      </c>
      <c r="Q50" s="243"/>
      <c r="R50" s="243"/>
      <c r="S50" s="243"/>
      <c r="T50" s="243"/>
      <c r="U50" s="243"/>
      <c r="V50" s="243"/>
      <c r="W50" s="243"/>
      <c r="X50" s="243"/>
      <c r="Y50" s="243"/>
      <c r="Z50" s="243"/>
      <c r="AA50" s="243"/>
      <c r="AB50" s="243"/>
      <c r="AC50" s="243"/>
      <c r="AD50" s="243"/>
      <c r="AE50" s="243"/>
      <c r="AF50" s="243"/>
      <c r="AG50" s="243"/>
      <c r="AH50" s="89" t="s">
        <v>0</v>
      </c>
      <c r="AI50" s="205"/>
      <c r="AJ50" s="205"/>
      <c r="AK50" s="205"/>
      <c r="AL50" s="205"/>
      <c r="AM50" s="205"/>
      <c r="AN50" s="205"/>
      <c r="AO50" s="205"/>
      <c r="AP50" s="206"/>
      <c r="AQ50" s="90"/>
    </row>
    <row r="51" spans="1:43" ht="23.5" customHeight="1">
      <c r="A51" s="59"/>
      <c r="B51" s="67"/>
      <c r="C51" s="38"/>
      <c r="D51" s="38"/>
      <c r="E51" s="71"/>
      <c r="F51" s="71"/>
      <c r="G51" s="71"/>
      <c r="H51" s="71"/>
      <c r="I51" s="71"/>
      <c r="J51" s="71"/>
      <c r="K51" s="71"/>
      <c r="L51" s="71"/>
      <c r="M51" s="71"/>
      <c r="N51" s="71"/>
      <c r="O51" s="71"/>
      <c r="P51" s="243" t="s">
        <v>29</v>
      </c>
      <c r="Q51" s="243"/>
      <c r="R51" s="243"/>
      <c r="S51" s="243"/>
      <c r="T51" s="243"/>
      <c r="U51" s="243"/>
      <c r="V51" s="243"/>
      <c r="W51" s="243"/>
      <c r="X51" s="243"/>
      <c r="Y51" s="243"/>
      <c r="Z51" s="243"/>
      <c r="AA51" s="243"/>
      <c r="AB51" s="243"/>
      <c r="AC51" s="243"/>
      <c r="AD51" s="243"/>
      <c r="AE51" s="243"/>
      <c r="AF51" s="243"/>
      <c r="AG51" s="243"/>
      <c r="AH51" s="89" t="s">
        <v>0</v>
      </c>
      <c r="AI51" s="205"/>
      <c r="AJ51" s="205"/>
      <c r="AK51" s="205"/>
      <c r="AL51" s="205"/>
      <c r="AM51" s="205"/>
      <c r="AN51" s="205"/>
      <c r="AO51" s="205"/>
      <c r="AP51" s="206"/>
      <c r="AQ51" s="90"/>
    </row>
    <row r="52" spans="1:43" ht="23.5" customHeight="1">
      <c r="A52" s="59"/>
      <c r="B52" s="67"/>
      <c r="C52" s="38"/>
      <c r="D52" s="38"/>
      <c r="E52" s="71"/>
      <c r="F52" s="71"/>
      <c r="G52" s="71"/>
      <c r="H52" s="71"/>
      <c r="I52" s="71"/>
      <c r="J52" s="71"/>
      <c r="K52" s="71"/>
      <c r="L52" s="71"/>
      <c r="M52" s="71"/>
      <c r="N52" s="71"/>
      <c r="O52" s="71"/>
      <c r="P52" s="243" t="s">
        <v>30</v>
      </c>
      <c r="Q52" s="243"/>
      <c r="R52" s="243"/>
      <c r="S52" s="243"/>
      <c r="T52" s="243"/>
      <c r="U52" s="243"/>
      <c r="V52" s="243"/>
      <c r="W52" s="243"/>
      <c r="X52" s="243"/>
      <c r="Y52" s="243"/>
      <c r="Z52" s="243"/>
      <c r="AA52" s="243"/>
      <c r="AB52" s="243"/>
      <c r="AC52" s="243"/>
      <c r="AD52" s="243"/>
      <c r="AE52" s="243"/>
      <c r="AF52" s="243"/>
      <c r="AG52" s="243"/>
      <c r="AH52" s="89" t="s">
        <v>0</v>
      </c>
      <c r="AI52" s="205"/>
      <c r="AJ52" s="205"/>
      <c r="AK52" s="205"/>
      <c r="AL52" s="205"/>
      <c r="AM52" s="205"/>
      <c r="AN52" s="205"/>
      <c r="AO52" s="205"/>
      <c r="AP52" s="206"/>
      <c r="AQ52" s="90"/>
    </row>
    <row r="53" spans="1:43" ht="23.5" customHeight="1">
      <c r="A53" s="59"/>
      <c r="B53" s="67"/>
      <c r="C53" s="38"/>
      <c r="D53" s="38"/>
      <c r="E53" s="71"/>
      <c r="F53" s="71"/>
      <c r="G53" s="71"/>
      <c r="H53" s="71"/>
      <c r="I53" s="71"/>
      <c r="J53" s="71"/>
      <c r="K53" s="71"/>
      <c r="L53" s="71"/>
      <c r="M53" s="71"/>
      <c r="N53" s="71"/>
      <c r="O53" s="71"/>
      <c r="P53" s="243" t="s">
        <v>434</v>
      </c>
      <c r="Q53" s="243"/>
      <c r="R53" s="243"/>
      <c r="S53" s="243"/>
      <c r="T53" s="243"/>
      <c r="U53" s="243"/>
      <c r="V53" s="243"/>
      <c r="W53" s="243"/>
      <c r="X53" s="243"/>
      <c r="Y53" s="243"/>
      <c r="Z53" s="243"/>
      <c r="AA53" s="243"/>
      <c r="AB53" s="243"/>
      <c r="AC53" s="243"/>
      <c r="AD53" s="243"/>
      <c r="AE53" s="243"/>
      <c r="AF53" s="243"/>
      <c r="AG53" s="243"/>
      <c r="AH53" s="89" t="s">
        <v>0</v>
      </c>
      <c r="AI53" s="205"/>
      <c r="AJ53" s="205"/>
      <c r="AK53" s="205"/>
      <c r="AL53" s="205"/>
      <c r="AM53" s="205"/>
      <c r="AN53" s="205"/>
      <c r="AO53" s="205"/>
      <c r="AP53" s="206"/>
      <c r="AQ53" s="90"/>
    </row>
    <row r="54" spans="1:43" ht="23.5" customHeight="1">
      <c r="A54" s="59"/>
      <c r="B54" s="67"/>
      <c r="C54" s="38"/>
      <c r="D54" s="38"/>
      <c r="E54" s="71"/>
      <c r="F54" s="71"/>
      <c r="G54" s="71"/>
      <c r="H54" s="71"/>
      <c r="I54" s="71"/>
      <c r="J54" s="71"/>
      <c r="K54" s="71"/>
      <c r="L54" s="71"/>
      <c r="M54" s="71"/>
      <c r="N54" s="71"/>
      <c r="O54" s="71"/>
      <c r="P54" s="243" t="s">
        <v>31</v>
      </c>
      <c r="Q54" s="243"/>
      <c r="R54" s="243"/>
      <c r="S54" s="243"/>
      <c r="T54" s="243"/>
      <c r="U54" s="243"/>
      <c r="V54" s="243"/>
      <c r="W54" s="243"/>
      <c r="X54" s="243"/>
      <c r="Y54" s="243"/>
      <c r="Z54" s="243"/>
      <c r="AA54" s="243"/>
      <c r="AB54" s="243"/>
      <c r="AC54" s="243"/>
      <c r="AD54" s="243"/>
      <c r="AE54" s="243"/>
      <c r="AF54" s="243"/>
      <c r="AG54" s="243"/>
      <c r="AH54" s="89" t="s">
        <v>0</v>
      </c>
      <c r="AI54" s="205"/>
      <c r="AJ54" s="205"/>
      <c r="AK54" s="205"/>
      <c r="AL54" s="205"/>
      <c r="AM54" s="205"/>
      <c r="AN54" s="205"/>
      <c r="AO54" s="205"/>
      <c r="AP54" s="206"/>
      <c r="AQ54" s="90"/>
    </row>
    <row r="55" spans="1:43" ht="23.5" customHeight="1">
      <c r="A55" s="59"/>
      <c r="B55" s="67"/>
      <c r="C55" s="38"/>
      <c r="D55" s="38"/>
      <c r="E55" s="71"/>
      <c r="F55" s="71"/>
      <c r="G55" s="71"/>
      <c r="H55" s="71"/>
      <c r="I55" s="71"/>
      <c r="J55" s="71"/>
      <c r="K55" s="71"/>
      <c r="L55" s="71"/>
      <c r="M55" s="71"/>
      <c r="N55" s="71"/>
      <c r="O55" s="71"/>
      <c r="P55" s="243" t="s">
        <v>32</v>
      </c>
      <c r="Q55" s="243"/>
      <c r="R55" s="243"/>
      <c r="S55" s="243"/>
      <c r="T55" s="243"/>
      <c r="U55" s="243"/>
      <c r="V55" s="243"/>
      <c r="W55" s="243"/>
      <c r="X55" s="243"/>
      <c r="Y55" s="243"/>
      <c r="Z55" s="243"/>
      <c r="AA55" s="243"/>
      <c r="AB55" s="243"/>
      <c r="AC55" s="243"/>
      <c r="AD55" s="243"/>
      <c r="AE55" s="243"/>
      <c r="AF55" s="243"/>
      <c r="AG55" s="243"/>
      <c r="AH55" s="89" t="s">
        <v>0</v>
      </c>
      <c r="AI55" s="205"/>
      <c r="AJ55" s="205"/>
      <c r="AK55" s="205"/>
      <c r="AL55" s="205"/>
      <c r="AM55" s="205"/>
      <c r="AN55" s="205"/>
      <c r="AO55" s="205"/>
      <c r="AP55" s="206"/>
      <c r="AQ55" s="90"/>
    </row>
    <row r="56" spans="1:43" ht="23.5" customHeight="1">
      <c r="A56" s="59"/>
      <c r="B56" s="67"/>
      <c r="C56" s="38"/>
      <c r="D56" s="38"/>
      <c r="E56" s="71"/>
      <c r="F56" s="71"/>
      <c r="G56" s="71"/>
      <c r="H56" s="71"/>
      <c r="I56" s="71"/>
      <c r="J56" s="71"/>
      <c r="K56" s="71"/>
      <c r="L56" s="71"/>
      <c r="M56" s="71"/>
      <c r="N56" s="71"/>
      <c r="O56" s="71"/>
      <c r="P56" s="296" t="s">
        <v>419</v>
      </c>
      <c r="Q56" s="296"/>
      <c r="R56" s="296"/>
      <c r="S56" s="296"/>
      <c r="T56" s="296"/>
      <c r="U56" s="190"/>
      <c r="V56" s="190"/>
      <c r="W56" s="190"/>
      <c r="X56" s="190"/>
      <c r="Y56" s="190"/>
      <c r="Z56" s="190"/>
      <c r="AA56" s="190"/>
      <c r="AB56" s="190"/>
      <c r="AC56" s="190"/>
      <c r="AD56" s="190"/>
      <c r="AE56" s="190"/>
      <c r="AF56" s="190"/>
      <c r="AG56" s="295"/>
      <c r="AH56" s="89" t="s">
        <v>0</v>
      </c>
      <c r="AI56" s="205"/>
      <c r="AJ56" s="205"/>
      <c r="AK56" s="205"/>
      <c r="AL56" s="205"/>
      <c r="AM56" s="205"/>
      <c r="AN56" s="205"/>
      <c r="AO56" s="205"/>
      <c r="AP56" s="206"/>
      <c r="AQ56" s="90"/>
    </row>
    <row r="57" spans="1:43" ht="23.5" customHeight="1">
      <c r="A57" s="59"/>
      <c r="B57" s="67"/>
      <c r="C57" s="38"/>
      <c r="D57" s="38"/>
      <c r="E57" s="71"/>
      <c r="F57" s="71"/>
      <c r="G57" s="71"/>
      <c r="H57" s="71"/>
      <c r="I57" s="71"/>
      <c r="J57" s="71"/>
      <c r="K57" s="71"/>
      <c r="L57" s="71"/>
      <c r="M57" s="71"/>
      <c r="N57" s="71"/>
      <c r="O57" s="71"/>
      <c r="P57" s="244" t="s">
        <v>33</v>
      </c>
      <c r="Q57" s="244"/>
      <c r="R57" s="244"/>
      <c r="S57" s="244"/>
      <c r="T57" s="244"/>
      <c r="U57" s="244"/>
      <c r="V57" s="244"/>
      <c r="W57" s="244"/>
      <c r="X57" s="244"/>
      <c r="Y57" s="244"/>
      <c r="Z57" s="244"/>
      <c r="AA57" s="244"/>
      <c r="AB57" s="244"/>
      <c r="AC57" s="244"/>
      <c r="AD57" s="244"/>
      <c r="AE57" s="244"/>
      <c r="AF57" s="244"/>
      <c r="AG57" s="244"/>
      <c r="AH57" s="72" t="s">
        <v>0</v>
      </c>
      <c r="AI57" s="245" t="str">
        <f>IF(SUM(AI50:AP56)=0,"",SUM(AI50:AP56))</f>
        <v/>
      </c>
      <c r="AJ57" s="245"/>
      <c r="AK57" s="245"/>
      <c r="AL57" s="245"/>
      <c r="AM57" s="245"/>
      <c r="AN57" s="245"/>
      <c r="AO57" s="245"/>
      <c r="AP57" s="246"/>
      <c r="AQ57" s="90"/>
    </row>
    <row r="58" spans="1:43" ht="6" customHeight="1">
      <c r="B58" s="87"/>
      <c r="C58" s="74"/>
      <c r="D58" s="74"/>
      <c r="E58" s="75"/>
      <c r="F58" s="75"/>
      <c r="G58" s="75"/>
      <c r="H58" s="75"/>
      <c r="I58" s="75"/>
      <c r="J58" s="75"/>
      <c r="K58" s="75"/>
      <c r="L58" s="75"/>
      <c r="M58" s="75"/>
      <c r="N58" s="75"/>
      <c r="O58" s="76"/>
      <c r="P58" s="76"/>
      <c r="Q58" s="75"/>
      <c r="R58" s="75"/>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7"/>
    </row>
    <row r="59" spans="1:43" ht="23.5" customHeight="1">
      <c r="A59" s="59"/>
      <c r="B59" s="91" t="s">
        <v>45</v>
      </c>
      <c r="C59" s="92"/>
      <c r="D59" s="92"/>
      <c r="E59" s="93" t="s">
        <v>47</v>
      </c>
      <c r="F59" s="93"/>
      <c r="G59" s="93"/>
      <c r="H59" s="93"/>
      <c r="I59" s="93"/>
      <c r="J59" s="93"/>
      <c r="K59" s="93"/>
      <c r="L59" s="93"/>
      <c r="M59" s="93"/>
      <c r="N59" s="93"/>
      <c r="O59" s="93"/>
      <c r="P59" s="93"/>
      <c r="Q59" s="93"/>
      <c r="R59" s="93"/>
      <c r="S59" s="93"/>
      <c r="T59" s="93"/>
      <c r="U59" s="93"/>
      <c r="V59" s="93"/>
      <c r="W59" s="93"/>
      <c r="X59" s="93"/>
      <c r="Y59" s="93"/>
      <c r="Z59" s="93"/>
      <c r="AA59" s="71"/>
      <c r="AB59" s="71"/>
      <c r="AC59" s="71"/>
      <c r="AD59" s="71"/>
      <c r="AE59" s="71"/>
      <c r="AF59" s="71"/>
      <c r="AG59" s="71"/>
      <c r="AH59" s="71"/>
      <c r="AI59" s="71"/>
      <c r="AJ59" s="71"/>
      <c r="AK59" s="71"/>
      <c r="AL59" s="71"/>
      <c r="AM59" s="71"/>
      <c r="AN59" s="71"/>
      <c r="AO59" s="71"/>
      <c r="AP59" s="71"/>
      <c r="AQ59" s="70"/>
    </row>
    <row r="60" spans="1:43" ht="23.5" customHeight="1">
      <c r="A60" s="59"/>
      <c r="B60" s="67"/>
      <c r="C60" s="38"/>
      <c r="D60" s="38"/>
      <c r="E60" s="94" t="s">
        <v>48</v>
      </c>
      <c r="F60" s="95"/>
      <c r="G60" s="95"/>
      <c r="H60" s="95"/>
      <c r="I60" s="95"/>
      <c r="J60" s="95"/>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0"/>
    </row>
    <row r="61" spans="1:43" ht="23.5" customHeight="1">
      <c r="A61" s="59"/>
      <c r="B61" s="67"/>
      <c r="C61" s="38"/>
      <c r="D61" s="38"/>
      <c r="E61" s="71"/>
      <c r="F61" s="71"/>
      <c r="G61" s="71"/>
      <c r="H61" s="71"/>
      <c r="I61" s="71"/>
      <c r="J61" s="71"/>
      <c r="K61" s="71"/>
      <c r="L61" s="71"/>
      <c r="M61" s="71"/>
      <c r="N61" s="71"/>
      <c r="O61" s="71"/>
      <c r="P61" s="71"/>
      <c r="Q61" s="71"/>
      <c r="R61" s="71"/>
      <c r="S61" s="71"/>
      <c r="T61" s="71"/>
      <c r="U61" s="71"/>
      <c r="V61" s="71"/>
      <c r="W61" s="71"/>
      <c r="X61" s="71"/>
      <c r="Y61" s="71"/>
      <c r="Z61" s="240" t="s">
        <v>34</v>
      </c>
      <c r="AA61" s="241"/>
      <c r="AB61" s="241"/>
      <c r="AC61" s="241"/>
      <c r="AD61" s="241"/>
      <c r="AE61" s="241"/>
      <c r="AF61" s="241"/>
      <c r="AG61" s="242"/>
      <c r="AH61" s="240" t="s">
        <v>46</v>
      </c>
      <c r="AI61" s="241"/>
      <c r="AJ61" s="241"/>
      <c r="AK61" s="241"/>
      <c r="AL61" s="241"/>
      <c r="AM61" s="241"/>
      <c r="AN61" s="241"/>
      <c r="AO61" s="241"/>
      <c r="AP61" s="242"/>
      <c r="AQ61" s="70"/>
    </row>
    <row r="62" spans="1:43" ht="23.5" customHeight="1">
      <c r="A62" s="59"/>
      <c r="B62" s="67"/>
      <c r="C62" s="38"/>
      <c r="D62" s="38"/>
      <c r="E62" s="226" t="s">
        <v>59</v>
      </c>
      <c r="F62" s="226"/>
      <c r="G62" s="226"/>
      <c r="H62" s="226"/>
      <c r="I62" s="226"/>
      <c r="J62" s="226"/>
      <c r="K62" s="226"/>
      <c r="L62" s="226"/>
      <c r="M62" s="226"/>
      <c r="N62" s="226"/>
      <c r="O62" s="226"/>
      <c r="P62" s="226"/>
      <c r="Q62" s="226"/>
      <c r="R62" s="226"/>
      <c r="S62" s="226"/>
      <c r="T62" s="226"/>
      <c r="U62" s="226"/>
      <c r="V62" s="226"/>
      <c r="W62" s="71"/>
      <c r="X62" s="71"/>
      <c r="Y62" s="71"/>
      <c r="Z62" s="96" t="s">
        <v>0</v>
      </c>
      <c r="AA62" s="238" t="str">
        <f>IFERROR((AI43/AA43),"")</f>
        <v/>
      </c>
      <c r="AB62" s="238"/>
      <c r="AC62" s="238"/>
      <c r="AD62" s="238"/>
      <c r="AE62" s="238"/>
      <c r="AF62" s="238"/>
      <c r="AG62" s="239"/>
      <c r="AH62" s="97" t="s">
        <v>0</v>
      </c>
      <c r="AI62" s="227"/>
      <c r="AJ62" s="227"/>
      <c r="AK62" s="227"/>
      <c r="AL62" s="227"/>
      <c r="AM62" s="227"/>
      <c r="AN62" s="227"/>
      <c r="AO62" s="227"/>
      <c r="AP62" s="228"/>
      <c r="AQ62" s="70"/>
    </row>
    <row r="63" spans="1:43" ht="20.5" customHeight="1">
      <c r="A63" s="59"/>
      <c r="B63" s="67"/>
      <c r="C63" s="174" t="s">
        <v>69</v>
      </c>
      <c r="D63" s="174"/>
      <c r="E63" s="174" t="s">
        <v>60</v>
      </c>
      <c r="F63" s="174"/>
      <c r="G63" s="174"/>
      <c r="H63" s="174"/>
      <c r="I63" s="174"/>
      <c r="J63" s="174"/>
      <c r="K63" s="174"/>
      <c r="L63" s="174"/>
      <c r="M63" s="174"/>
      <c r="N63" s="174"/>
      <c r="O63" s="174"/>
      <c r="P63" s="174"/>
      <c r="Q63" s="174"/>
      <c r="R63" s="174"/>
      <c r="S63" s="174"/>
      <c r="T63" s="174"/>
      <c r="U63" s="174"/>
      <c r="V63" s="174"/>
      <c r="W63" s="98"/>
      <c r="X63" s="98"/>
      <c r="Y63" s="98"/>
      <c r="Z63" s="99"/>
      <c r="AA63" s="99"/>
      <c r="AB63" s="99"/>
      <c r="AC63" s="99"/>
      <c r="AD63" s="99"/>
      <c r="AE63" s="99"/>
      <c r="AF63" s="99"/>
      <c r="AG63" s="98"/>
      <c r="AH63" s="100"/>
      <c r="AI63" s="100"/>
      <c r="AJ63" s="100"/>
      <c r="AK63" s="100"/>
      <c r="AL63" s="100"/>
      <c r="AM63" s="100"/>
      <c r="AN63" s="100"/>
      <c r="AO63" s="100"/>
      <c r="AP63" s="101"/>
      <c r="AQ63" s="70"/>
    </row>
    <row r="64" spans="1:43" ht="23.5" customHeight="1">
      <c r="A64" s="59"/>
      <c r="B64" s="67"/>
      <c r="C64" s="38"/>
      <c r="D64" s="38"/>
      <c r="E64" s="173" t="s">
        <v>35</v>
      </c>
      <c r="F64" s="173"/>
      <c r="G64" s="173"/>
      <c r="H64" s="173"/>
      <c r="I64" s="173"/>
      <c r="J64" s="173"/>
      <c r="K64" s="173"/>
      <c r="L64" s="173"/>
      <c r="M64" s="173"/>
      <c r="N64" s="173"/>
      <c r="O64" s="173"/>
      <c r="P64" s="173"/>
      <c r="Q64" s="173"/>
      <c r="R64" s="173"/>
      <c r="S64" s="173"/>
      <c r="T64" s="173"/>
      <c r="U64" s="173"/>
      <c r="V64" s="173"/>
      <c r="W64" s="71"/>
      <c r="X64" s="71"/>
      <c r="Y64" s="71"/>
      <c r="Z64" s="102" t="s">
        <v>0</v>
      </c>
      <c r="AA64" s="238" t="str">
        <f>IFERROR((SUM(R9:V14,AC9:AG14,AN9:AQ14)/SUM(M9:P14,X9:AA14,AI9:AL14)),"")</f>
        <v/>
      </c>
      <c r="AB64" s="238"/>
      <c r="AC64" s="238"/>
      <c r="AD64" s="238"/>
      <c r="AE64" s="238"/>
      <c r="AF64" s="238"/>
      <c r="AG64" s="239"/>
      <c r="AH64" s="103" t="s">
        <v>0</v>
      </c>
      <c r="AI64" s="207"/>
      <c r="AJ64" s="207"/>
      <c r="AK64" s="207"/>
      <c r="AL64" s="207"/>
      <c r="AM64" s="207"/>
      <c r="AN64" s="207"/>
      <c r="AO64" s="207"/>
      <c r="AP64" s="208"/>
      <c r="AQ64" s="70"/>
    </row>
    <row r="65" spans="1:72" ht="23.5" customHeight="1">
      <c r="A65" s="59"/>
      <c r="B65" s="67"/>
      <c r="C65" s="38"/>
      <c r="D65" s="38"/>
      <c r="E65" s="173" t="s">
        <v>36</v>
      </c>
      <c r="F65" s="173"/>
      <c r="G65" s="173"/>
      <c r="H65" s="173"/>
      <c r="I65" s="173"/>
      <c r="J65" s="173"/>
      <c r="K65" s="173"/>
      <c r="L65" s="173"/>
      <c r="M65" s="173"/>
      <c r="N65" s="173"/>
      <c r="O65" s="173"/>
      <c r="P65" s="173"/>
      <c r="Q65" s="173"/>
      <c r="R65" s="173"/>
      <c r="S65" s="173"/>
      <c r="T65" s="173"/>
      <c r="U65" s="173"/>
      <c r="V65" s="173"/>
      <c r="W65" s="71"/>
      <c r="X65" s="71"/>
      <c r="Y65" s="71"/>
      <c r="Z65" s="96" t="s">
        <v>0</v>
      </c>
      <c r="AA65" s="238" t="str">
        <f>IFERROR((SUM(R18:V23,AC18:AG23,AN18:AQ23)/SUM(M18:P23,X18:AA23,AI18:AL23)),"")</f>
        <v/>
      </c>
      <c r="AB65" s="238"/>
      <c r="AC65" s="238"/>
      <c r="AD65" s="238"/>
      <c r="AE65" s="238"/>
      <c r="AF65" s="238"/>
      <c r="AG65" s="239"/>
      <c r="AH65" s="104" t="s">
        <v>0</v>
      </c>
      <c r="AI65" s="229"/>
      <c r="AJ65" s="229"/>
      <c r="AK65" s="229"/>
      <c r="AL65" s="229"/>
      <c r="AM65" s="229"/>
      <c r="AN65" s="229"/>
      <c r="AO65" s="229"/>
      <c r="AP65" s="230"/>
      <c r="AQ65" s="70"/>
    </row>
    <row r="66" spans="1:72" ht="20.5" customHeight="1">
      <c r="A66" s="59"/>
      <c r="B66" s="67"/>
      <c r="C66" s="174" t="s">
        <v>70</v>
      </c>
      <c r="D66" s="174"/>
      <c r="E66" s="174" t="s">
        <v>61</v>
      </c>
      <c r="F66" s="174"/>
      <c r="G66" s="174"/>
      <c r="H66" s="174"/>
      <c r="I66" s="174"/>
      <c r="J66" s="174"/>
      <c r="K66" s="174"/>
      <c r="L66" s="174"/>
      <c r="M66" s="174"/>
      <c r="N66" s="174"/>
      <c r="O66" s="174"/>
      <c r="P66" s="174"/>
      <c r="Q66" s="174"/>
      <c r="R66" s="174"/>
      <c r="S66" s="174"/>
      <c r="T66" s="174"/>
      <c r="U66" s="174"/>
      <c r="V66" s="174"/>
      <c r="W66" s="98"/>
      <c r="X66" s="98"/>
      <c r="Y66" s="98"/>
      <c r="Z66" s="98"/>
      <c r="AA66" s="98"/>
      <c r="AB66" s="98"/>
      <c r="AC66" s="98"/>
      <c r="AD66" s="98"/>
      <c r="AE66" s="98"/>
      <c r="AF66" s="98"/>
      <c r="AG66" s="98"/>
      <c r="AH66" s="100"/>
      <c r="AI66" s="100"/>
      <c r="AJ66" s="100"/>
      <c r="AK66" s="100"/>
      <c r="AL66" s="100"/>
      <c r="AM66" s="100"/>
      <c r="AN66" s="100"/>
      <c r="AO66" s="100"/>
      <c r="AP66" s="101"/>
      <c r="AQ66" s="70"/>
    </row>
    <row r="67" spans="1:72" ht="23.5" customHeight="1">
      <c r="A67" s="59"/>
      <c r="B67" s="67"/>
      <c r="C67" s="38"/>
      <c r="D67" s="38"/>
      <c r="E67" s="173" t="s">
        <v>37</v>
      </c>
      <c r="F67" s="173"/>
      <c r="G67" s="173"/>
      <c r="H67" s="173"/>
      <c r="I67" s="173"/>
      <c r="J67" s="173"/>
      <c r="K67" s="173"/>
      <c r="L67" s="173"/>
      <c r="M67" s="173"/>
      <c r="N67" s="173"/>
      <c r="O67" s="173"/>
      <c r="P67" s="173"/>
      <c r="Q67" s="173"/>
      <c r="R67" s="173"/>
      <c r="S67" s="173"/>
      <c r="T67" s="173"/>
      <c r="U67" s="173"/>
      <c r="V67" s="173"/>
      <c r="W67" s="71"/>
      <c r="X67" s="71"/>
      <c r="Y67" s="71"/>
      <c r="Z67" s="102" t="s">
        <v>0</v>
      </c>
      <c r="AA67" s="238" t="str">
        <f>IFERROR(SUM(R9:V14,R18:V23,R27:V32,R36:V41)/SUM(M9:P14,M18:P23,M27:P32,M36:P41),"")</f>
        <v/>
      </c>
      <c r="AB67" s="238"/>
      <c r="AC67" s="238"/>
      <c r="AD67" s="238"/>
      <c r="AE67" s="238"/>
      <c r="AF67" s="238"/>
      <c r="AG67" s="239"/>
      <c r="AH67" s="103" t="s">
        <v>0</v>
      </c>
      <c r="AI67" s="207"/>
      <c r="AJ67" s="207"/>
      <c r="AK67" s="207"/>
      <c r="AL67" s="207"/>
      <c r="AM67" s="207"/>
      <c r="AN67" s="207"/>
      <c r="AO67" s="207"/>
      <c r="AP67" s="208"/>
      <c r="AQ67" s="90"/>
    </row>
    <row r="68" spans="1:72" ht="23.5" customHeight="1">
      <c r="A68" s="59"/>
      <c r="B68" s="67"/>
      <c r="C68" s="38"/>
      <c r="D68" s="38"/>
      <c r="E68" s="173" t="s">
        <v>38</v>
      </c>
      <c r="F68" s="173"/>
      <c r="G68" s="173"/>
      <c r="H68" s="173"/>
      <c r="I68" s="173"/>
      <c r="J68" s="173"/>
      <c r="K68" s="173"/>
      <c r="L68" s="173"/>
      <c r="M68" s="173"/>
      <c r="N68" s="173"/>
      <c r="O68" s="173"/>
      <c r="P68" s="173"/>
      <c r="Q68" s="173"/>
      <c r="R68" s="173"/>
      <c r="S68" s="173"/>
      <c r="T68" s="173"/>
      <c r="U68" s="173"/>
      <c r="V68" s="173"/>
      <c r="W68" s="71"/>
      <c r="X68" s="71"/>
      <c r="Y68" s="71"/>
      <c r="Z68" s="96" t="s">
        <v>0</v>
      </c>
      <c r="AA68" s="238" t="str">
        <f>IFERROR(SUM(AC9:AG14,AC18:AG23,AC27:AG32,AC36:AG41)/SUM(X9:AA14,X18:AA23,X27:AA32,X36:AA41),"")</f>
        <v/>
      </c>
      <c r="AB68" s="238"/>
      <c r="AC68" s="238"/>
      <c r="AD68" s="238"/>
      <c r="AE68" s="238"/>
      <c r="AF68" s="238"/>
      <c r="AG68" s="239"/>
      <c r="AH68" s="104" t="s">
        <v>0</v>
      </c>
      <c r="AI68" s="229"/>
      <c r="AJ68" s="229"/>
      <c r="AK68" s="229"/>
      <c r="AL68" s="229"/>
      <c r="AM68" s="229"/>
      <c r="AN68" s="229"/>
      <c r="AO68" s="229"/>
      <c r="AP68" s="230"/>
      <c r="AQ68" s="90"/>
    </row>
    <row r="69" spans="1:72" ht="20.5" customHeight="1">
      <c r="A69" s="59"/>
      <c r="B69" s="67"/>
      <c r="C69" s="174" t="s">
        <v>71</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5"/>
      <c r="AQ69" s="70"/>
    </row>
    <row r="70" spans="1:72" ht="23.5" customHeight="1">
      <c r="A70" s="59"/>
      <c r="B70" s="67"/>
      <c r="C70" s="38"/>
      <c r="D70" s="38"/>
      <c r="E70" s="173" t="s">
        <v>39</v>
      </c>
      <c r="F70" s="173"/>
      <c r="G70" s="173"/>
      <c r="H70" s="173"/>
      <c r="I70" s="173"/>
      <c r="J70" s="173"/>
      <c r="K70" s="173"/>
      <c r="L70" s="173"/>
      <c r="M70" s="173"/>
      <c r="N70" s="173"/>
      <c r="O70" s="173"/>
      <c r="P70" s="173"/>
      <c r="Q70" s="173"/>
      <c r="R70" s="173"/>
      <c r="S70" s="173"/>
      <c r="T70" s="173"/>
      <c r="U70" s="173"/>
      <c r="V70" s="173"/>
      <c r="W70" s="71"/>
      <c r="X70" s="71"/>
      <c r="Y70" s="71"/>
      <c r="Z70" s="102" t="s">
        <v>0</v>
      </c>
      <c r="AA70" s="238" t="str">
        <f t="shared" ref="AA70:AA75" si="0">IFERROR(SUM(R9,AC9,AN9,R18,AC18,AN18,R27,AC27,AN27,R36,AC36,AN36)/SUM(M9,X9,AI9,M18,X18,AI18,M27,X27,AI27,M36,X36,AI36),"")</f>
        <v/>
      </c>
      <c r="AB70" s="238"/>
      <c r="AC70" s="238"/>
      <c r="AD70" s="238"/>
      <c r="AE70" s="238"/>
      <c r="AF70" s="238"/>
      <c r="AG70" s="239"/>
      <c r="AH70" s="103" t="s">
        <v>0</v>
      </c>
      <c r="AI70" s="207"/>
      <c r="AJ70" s="207"/>
      <c r="AK70" s="207"/>
      <c r="AL70" s="207"/>
      <c r="AM70" s="207"/>
      <c r="AN70" s="207"/>
      <c r="AO70" s="207"/>
      <c r="AP70" s="208"/>
      <c r="AQ70" s="90"/>
    </row>
    <row r="71" spans="1:72" ht="23.5" customHeight="1">
      <c r="A71" s="59"/>
      <c r="B71" s="67"/>
      <c r="C71" s="38"/>
      <c r="D71" s="38"/>
      <c r="E71" s="173" t="s">
        <v>40</v>
      </c>
      <c r="F71" s="173"/>
      <c r="G71" s="173"/>
      <c r="H71" s="173"/>
      <c r="I71" s="173"/>
      <c r="J71" s="173"/>
      <c r="K71" s="173"/>
      <c r="L71" s="173"/>
      <c r="M71" s="173"/>
      <c r="N71" s="173"/>
      <c r="O71" s="173"/>
      <c r="P71" s="173"/>
      <c r="Q71" s="173"/>
      <c r="R71" s="173"/>
      <c r="S71" s="173"/>
      <c r="T71" s="173"/>
      <c r="U71" s="173"/>
      <c r="V71" s="173"/>
      <c r="W71" s="71"/>
      <c r="X71" s="71"/>
      <c r="Y71" s="71"/>
      <c r="Z71" s="72" t="s">
        <v>0</v>
      </c>
      <c r="AA71" s="238" t="str">
        <f t="shared" si="0"/>
        <v/>
      </c>
      <c r="AB71" s="238"/>
      <c r="AC71" s="238"/>
      <c r="AD71" s="238"/>
      <c r="AE71" s="238"/>
      <c r="AF71" s="238"/>
      <c r="AG71" s="239"/>
      <c r="AH71" s="89" t="s">
        <v>0</v>
      </c>
      <c r="AI71" s="205"/>
      <c r="AJ71" s="205"/>
      <c r="AK71" s="205"/>
      <c r="AL71" s="205"/>
      <c r="AM71" s="205"/>
      <c r="AN71" s="205"/>
      <c r="AO71" s="205"/>
      <c r="AP71" s="206"/>
      <c r="AQ71" s="90"/>
    </row>
    <row r="72" spans="1:72" ht="23.5" customHeight="1">
      <c r="A72" s="59"/>
      <c r="B72" s="67"/>
      <c r="C72" s="38"/>
      <c r="D72" s="38"/>
      <c r="E72" s="173" t="s">
        <v>41</v>
      </c>
      <c r="F72" s="173"/>
      <c r="G72" s="173"/>
      <c r="H72" s="173"/>
      <c r="I72" s="173"/>
      <c r="J72" s="173"/>
      <c r="K72" s="173"/>
      <c r="L72" s="173"/>
      <c r="M72" s="173"/>
      <c r="N72" s="173"/>
      <c r="O72" s="173"/>
      <c r="P72" s="173"/>
      <c r="Q72" s="173"/>
      <c r="R72" s="173"/>
      <c r="S72" s="173"/>
      <c r="T72" s="173"/>
      <c r="U72" s="173"/>
      <c r="V72" s="173"/>
      <c r="W72" s="71"/>
      <c r="X72" s="71"/>
      <c r="Y72" s="71"/>
      <c r="Z72" s="72" t="s">
        <v>0</v>
      </c>
      <c r="AA72" s="238" t="str">
        <f t="shared" si="0"/>
        <v/>
      </c>
      <c r="AB72" s="238"/>
      <c r="AC72" s="238"/>
      <c r="AD72" s="238"/>
      <c r="AE72" s="238"/>
      <c r="AF72" s="238"/>
      <c r="AG72" s="239"/>
      <c r="AH72" s="89" t="s">
        <v>0</v>
      </c>
      <c r="AI72" s="207"/>
      <c r="AJ72" s="207"/>
      <c r="AK72" s="207"/>
      <c r="AL72" s="207"/>
      <c r="AM72" s="207"/>
      <c r="AN72" s="207"/>
      <c r="AO72" s="207"/>
      <c r="AP72" s="208"/>
      <c r="AQ72" s="90"/>
    </row>
    <row r="73" spans="1:72" ht="23.5" customHeight="1">
      <c r="A73" s="59"/>
      <c r="B73" s="67"/>
      <c r="C73" s="38"/>
      <c r="D73" s="38"/>
      <c r="E73" s="173" t="s">
        <v>42</v>
      </c>
      <c r="F73" s="173"/>
      <c r="G73" s="173"/>
      <c r="H73" s="173"/>
      <c r="I73" s="173"/>
      <c r="J73" s="173"/>
      <c r="K73" s="173"/>
      <c r="L73" s="173"/>
      <c r="M73" s="173"/>
      <c r="N73" s="173"/>
      <c r="O73" s="173"/>
      <c r="P73" s="173"/>
      <c r="Q73" s="173"/>
      <c r="R73" s="173"/>
      <c r="S73" s="173"/>
      <c r="T73" s="173"/>
      <c r="U73" s="173"/>
      <c r="V73" s="173"/>
      <c r="W73" s="71"/>
      <c r="X73" s="71"/>
      <c r="Y73" s="71"/>
      <c r="Z73" s="72" t="s">
        <v>0</v>
      </c>
      <c r="AA73" s="238" t="str">
        <f t="shared" si="0"/>
        <v/>
      </c>
      <c r="AB73" s="238"/>
      <c r="AC73" s="238"/>
      <c r="AD73" s="238"/>
      <c r="AE73" s="238"/>
      <c r="AF73" s="238"/>
      <c r="AG73" s="239"/>
      <c r="AH73" s="89" t="s">
        <v>0</v>
      </c>
      <c r="AI73" s="205"/>
      <c r="AJ73" s="205"/>
      <c r="AK73" s="205"/>
      <c r="AL73" s="205"/>
      <c r="AM73" s="205"/>
      <c r="AN73" s="205"/>
      <c r="AO73" s="205"/>
      <c r="AP73" s="206"/>
      <c r="AQ73" s="90"/>
    </row>
    <row r="74" spans="1:72" ht="23.5" customHeight="1">
      <c r="A74" s="59"/>
      <c r="B74" s="67"/>
      <c r="C74" s="38"/>
      <c r="D74" s="38"/>
      <c r="E74" s="173" t="s">
        <v>43</v>
      </c>
      <c r="F74" s="173"/>
      <c r="G74" s="173"/>
      <c r="H74" s="173"/>
      <c r="I74" s="173"/>
      <c r="J74" s="173"/>
      <c r="K74" s="173"/>
      <c r="L74" s="173"/>
      <c r="M74" s="173"/>
      <c r="N74" s="173"/>
      <c r="O74" s="173"/>
      <c r="P74" s="173"/>
      <c r="Q74" s="173"/>
      <c r="R74" s="173"/>
      <c r="S74" s="173"/>
      <c r="T74" s="173"/>
      <c r="U74" s="173"/>
      <c r="V74" s="173"/>
      <c r="W74" s="71"/>
      <c r="X74" s="71"/>
      <c r="Y74" s="71"/>
      <c r="Z74" s="72" t="s">
        <v>0</v>
      </c>
      <c r="AA74" s="238" t="str">
        <f t="shared" si="0"/>
        <v/>
      </c>
      <c r="AB74" s="238"/>
      <c r="AC74" s="238"/>
      <c r="AD74" s="238"/>
      <c r="AE74" s="238"/>
      <c r="AF74" s="238"/>
      <c r="AG74" s="239"/>
      <c r="AH74" s="89" t="s">
        <v>0</v>
      </c>
      <c r="AI74" s="207"/>
      <c r="AJ74" s="207"/>
      <c r="AK74" s="207"/>
      <c r="AL74" s="207"/>
      <c r="AM74" s="207"/>
      <c r="AN74" s="207"/>
      <c r="AO74" s="207"/>
      <c r="AP74" s="208"/>
      <c r="AQ74" s="90"/>
    </row>
    <row r="75" spans="1:72" ht="23.5" customHeight="1">
      <c r="A75" s="59"/>
      <c r="B75" s="67"/>
      <c r="C75" s="38"/>
      <c r="D75" s="38"/>
      <c r="E75" s="173" t="s">
        <v>44</v>
      </c>
      <c r="F75" s="173"/>
      <c r="G75" s="173"/>
      <c r="H75" s="173"/>
      <c r="I75" s="173"/>
      <c r="J75" s="173"/>
      <c r="K75" s="173"/>
      <c r="L75" s="173"/>
      <c r="M75" s="173"/>
      <c r="N75" s="173"/>
      <c r="O75" s="173"/>
      <c r="P75" s="173"/>
      <c r="Q75" s="173"/>
      <c r="R75" s="173"/>
      <c r="S75" s="173"/>
      <c r="T75" s="173"/>
      <c r="U75" s="173"/>
      <c r="V75" s="173"/>
      <c r="W75" s="71"/>
      <c r="X75" s="71"/>
      <c r="Y75" s="71"/>
      <c r="Z75" s="72" t="s">
        <v>0</v>
      </c>
      <c r="AA75" s="238" t="str">
        <f t="shared" si="0"/>
        <v/>
      </c>
      <c r="AB75" s="238"/>
      <c r="AC75" s="238"/>
      <c r="AD75" s="238"/>
      <c r="AE75" s="238"/>
      <c r="AF75" s="238"/>
      <c r="AG75" s="239"/>
      <c r="AH75" s="89" t="s">
        <v>0</v>
      </c>
      <c r="AI75" s="205"/>
      <c r="AJ75" s="205"/>
      <c r="AK75" s="205"/>
      <c r="AL75" s="205"/>
      <c r="AM75" s="205"/>
      <c r="AN75" s="205"/>
      <c r="AO75" s="205"/>
      <c r="AP75" s="206"/>
      <c r="AQ75" s="90"/>
    </row>
    <row r="76" spans="1:72" ht="6" customHeight="1">
      <c r="B76" s="87"/>
      <c r="C76" s="74"/>
      <c r="D76" s="74"/>
      <c r="E76" s="75"/>
      <c r="F76" s="75"/>
      <c r="G76" s="75"/>
      <c r="H76" s="75"/>
      <c r="I76" s="75"/>
      <c r="J76" s="75"/>
      <c r="K76" s="75"/>
      <c r="L76" s="75"/>
      <c r="M76" s="75"/>
      <c r="N76" s="75"/>
      <c r="O76" s="76"/>
      <c r="P76" s="76"/>
      <c r="Q76" s="75"/>
      <c r="R76" s="75"/>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7"/>
    </row>
    <row r="77" spans="1:72" s="37" customFormat="1" ht="24" customHeight="1">
      <c r="B77" s="42"/>
      <c r="C77" s="237" t="s">
        <v>51</v>
      </c>
      <c r="D77" s="237"/>
      <c r="E77" s="237"/>
      <c r="F77" s="237"/>
      <c r="G77" s="237"/>
      <c r="H77" s="237"/>
      <c r="I77" s="237"/>
      <c r="J77" s="237"/>
      <c r="K77" s="237"/>
      <c r="L77" s="237"/>
      <c r="M77" s="237"/>
      <c r="N77" s="237"/>
      <c r="O77" s="237"/>
      <c r="P77" s="237"/>
      <c r="Q77" s="237"/>
      <c r="R77" s="237"/>
      <c r="S77" s="237"/>
      <c r="T77" s="237"/>
      <c r="U77" s="237"/>
      <c r="V77" s="237"/>
      <c r="W77" s="237"/>
      <c r="X77" s="43"/>
      <c r="Y77" s="44"/>
      <c r="Z77" s="44"/>
      <c r="AA77" s="44"/>
      <c r="AB77" s="44"/>
      <c r="AC77" s="44"/>
      <c r="AD77" s="44"/>
      <c r="AE77" s="44"/>
      <c r="AF77" s="44"/>
      <c r="AG77" s="44"/>
      <c r="AH77" s="44"/>
      <c r="AI77" s="45"/>
      <c r="AJ77" s="45"/>
      <c r="AK77" s="45"/>
      <c r="AL77" s="45"/>
      <c r="AM77" s="45"/>
      <c r="AN77" s="45"/>
      <c r="AO77" s="45"/>
      <c r="AP77" s="45"/>
      <c r="AQ77" s="46"/>
      <c r="AS77" s="41"/>
      <c r="AT77" s="41"/>
      <c r="AU77" s="41"/>
      <c r="AV77" s="41"/>
      <c r="AW77" s="41"/>
      <c r="AX77" s="41"/>
      <c r="AY77" s="41"/>
      <c r="AZ77" s="41"/>
      <c r="BA77" s="47"/>
      <c r="BB77" s="41"/>
      <c r="BC77" s="41"/>
      <c r="BD77" s="41"/>
      <c r="BE77" s="41"/>
      <c r="BF77" s="41"/>
      <c r="BG77" s="41"/>
      <c r="BH77" s="41"/>
      <c r="BI77" s="41"/>
      <c r="BJ77" s="41"/>
      <c r="BK77" s="41"/>
      <c r="BL77" s="41"/>
      <c r="BM77" s="41"/>
      <c r="BN77" s="41"/>
      <c r="BO77" s="41"/>
      <c r="BP77" s="41"/>
      <c r="BQ77" s="41"/>
      <c r="BR77" s="41"/>
      <c r="BS77" s="41"/>
      <c r="BT77" s="41"/>
    </row>
    <row r="78" spans="1:72" ht="23.5" customHeight="1">
      <c r="A78" s="59"/>
      <c r="B78" s="91" t="s">
        <v>56</v>
      </c>
      <c r="C78" s="92"/>
      <c r="D78" s="92"/>
      <c r="E78" s="176" t="s">
        <v>49</v>
      </c>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70"/>
    </row>
    <row r="79" spans="1:72" ht="23.5" customHeight="1">
      <c r="A79" s="59"/>
      <c r="B79" s="67"/>
      <c r="C79" s="38"/>
      <c r="D79" s="38"/>
      <c r="E79" s="177" t="s">
        <v>50</v>
      </c>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8"/>
    </row>
    <row r="80" spans="1:72" ht="44.5" customHeight="1">
      <c r="A80" s="59"/>
      <c r="B80" s="67"/>
      <c r="C80" s="38"/>
      <c r="D80" s="38"/>
      <c r="E80" s="71"/>
      <c r="F80" s="71"/>
      <c r="G80" s="71"/>
      <c r="H80" s="71"/>
      <c r="I80" s="71"/>
      <c r="J80" s="71"/>
      <c r="K80" s="71"/>
      <c r="L80" s="71"/>
      <c r="M80" s="71"/>
      <c r="N80" s="71"/>
      <c r="O80" s="71"/>
      <c r="P80" s="71"/>
      <c r="Q80" s="71"/>
      <c r="R80" s="71"/>
      <c r="S80" s="71"/>
      <c r="T80" s="71"/>
      <c r="U80" s="71"/>
      <c r="V80" s="71"/>
      <c r="W80" s="71"/>
      <c r="X80" s="71"/>
      <c r="Y80" s="71"/>
      <c r="Z80" s="179" t="s">
        <v>52</v>
      </c>
      <c r="AA80" s="180"/>
      <c r="AB80" s="180"/>
      <c r="AC80" s="180"/>
      <c r="AD80" s="180"/>
      <c r="AE80" s="180"/>
      <c r="AF80" s="180"/>
      <c r="AG80" s="181"/>
      <c r="AH80" s="179" t="s">
        <v>53</v>
      </c>
      <c r="AI80" s="180"/>
      <c r="AJ80" s="180"/>
      <c r="AK80" s="180"/>
      <c r="AL80" s="180"/>
      <c r="AM80" s="180"/>
      <c r="AN80" s="180"/>
      <c r="AO80" s="180"/>
      <c r="AP80" s="181"/>
      <c r="AQ80" s="70"/>
    </row>
    <row r="81" spans="1:72" ht="23.5" customHeight="1">
      <c r="A81" s="59"/>
      <c r="B81" s="67"/>
      <c r="C81" s="38"/>
      <c r="D81" s="38"/>
      <c r="E81" s="173" t="s">
        <v>54</v>
      </c>
      <c r="F81" s="173"/>
      <c r="G81" s="173"/>
      <c r="H81" s="173"/>
      <c r="I81" s="173"/>
      <c r="J81" s="173"/>
      <c r="K81" s="173"/>
      <c r="L81" s="173"/>
      <c r="M81" s="173"/>
      <c r="N81" s="173"/>
      <c r="O81" s="173"/>
      <c r="P81" s="173"/>
      <c r="Q81" s="173"/>
      <c r="R81" s="173"/>
      <c r="S81" s="173"/>
      <c r="T81" s="173"/>
      <c r="U81" s="173"/>
      <c r="V81" s="173"/>
      <c r="W81" s="71"/>
      <c r="X81" s="71"/>
      <c r="Y81" s="71"/>
      <c r="Z81" s="89" t="s">
        <v>1</v>
      </c>
      <c r="AA81" s="184"/>
      <c r="AB81" s="184"/>
      <c r="AC81" s="184"/>
      <c r="AD81" s="184"/>
      <c r="AE81" s="184"/>
      <c r="AF81" s="184"/>
      <c r="AG81" s="185"/>
      <c r="AH81" s="89" t="s">
        <v>1</v>
      </c>
      <c r="AI81" s="205"/>
      <c r="AJ81" s="205"/>
      <c r="AK81" s="205"/>
      <c r="AL81" s="205"/>
      <c r="AM81" s="205"/>
      <c r="AN81" s="205"/>
      <c r="AO81" s="205"/>
      <c r="AP81" s="206"/>
      <c r="AQ81" s="70"/>
    </row>
    <row r="82" spans="1:72" ht="23.5" customHeight="1">
      <c r="A82" s="59"/>
      <c r="B82" s="67"/>
      <c r="C82" s="38"/>
      <c r="D82" s="38"/>
      <c r="E82" s="173" t="s">
        <v>55</v>
      </c>
      <c r="F82" s="173"/>
      <c r="G82" s="173"/>
      <c r="H82" s="173"/>
      <c r="I82" s="173"/>
      <c r="J82" s="173"/>
      <c r="K82" s="173"/>
      <c r="L82" s="173"/>
      <c r="M82" s="173"/>
      <c r="N82" s="173"/>
      <c r="O82" s="173"/>
      <c r="P82" s="173"/>
      <c r="Q82" s="173"/>
      <c r="R82" s="173"/>
      <c r="S82" s="173"/>
      <c r="T82" s="173"/>
      <c r="U82" s="173"/>
      <c r="V82" s="173"/>
      <c r="W82" s="71"/>
      <c r="X82" s="71"/>
      <c r="Y82" s="71"/>
      <c r="Z82" s="89" t="s">
        <v>1</v>
      </c>
      <c r="AA82" s="184"/>
      <c r="AB82" s="184"/>
      <c r="AC82" s="184"/>
      <c r="AD82" s="184"/>
      <c r="AE82" s="184"/>
      <c r="AF82" s="184"/>
      <c r="AG82" s="185"/>
      <c r="AH82" s="89" t="s">
        <v>1</v>
      </c>
      <c r="AI82" s="205"/>
      <c r="AJ82" s="205"/>
      <c r="AK82" s="205"/>
      <c r="AL82" s="205"/>
      <c r="AM82" s="205"/>
      <c r="AN82" s="205"/>
      <c r="AO82" s="205"/>
      <c r="AP82" s="206"/>
      <c r="AQ82" s="70"/>
    </row>
    <row r="83" spans="1:72" ht="23.5" customHeight="1">
      <c r="A83" s="59"/>
      <c r="B83" s="67"/>
      <c r="C83" s="38"/>
      <c r="D83" s="38"/>
      <c r="E83" s="173" t="s">
        <v>30</v>
      </c>
      <c r="F83" s="173"/>
      <c r="G83" s="173"/>
      <c r="H83" s="173"/>
      <c r="I83" s="173"/>
      <c r="J83" s="173"/>
      <c r="K83" s="173"/>
      <c r="L83" s="173"/>
      <c r="M83" s="173"/>
      <c r="N83" s="173"/>
      <c r="O83" s="173"/>
      <c r="P83" s="173"/>
      <c r="Q83" s="173"/>
      <c r="R83" s="173"/>
      <c r="S83" s="173"/>
      <c r="T83" s="173"/>
      <c r="U83" s="173"/>
      <c r="V83" s="173"/>
      <c r="W83" s="71"/>
      <c r="X83" s="71"/>
      <c r="Y83" s="71"/>
      <c r="Z83" s="89" t="s">
        <v>1</v>
      </c>
      <c r="AA83" s="184"/>
      <c r="AB83" s="184"/>
      <c r="AC83" s="184"/>
      <c r="AD83" s="184"/>
      <c r="AE83" s="184"/>
      <c r="AF83" s="184"/>
      <c r="AG83" s="185"/>
      <c r="AH83" s="89" t="s">
        <v>1</v>
      </c>
      <c r="AI83" s="205"/>
      <c r="AJ83" s="205"/>
      <c r="AK83" s="205"/>
      <c r="AL83" s="205"/>
      <c r="AM83" s="205"/>
      <c r="AN83" s="205"/>
      <c r="AO83" s="205"/>
      <c r="AP83" s="206"/>
      <c r="AQ83" s="70"/>
    </row>
    <row r="84" spans="1:72" ht="10" customHeight="1">
      <c r="A84" s="59"/>
      <c r="B84" s="67"/>
      <c r="C84" s="38"/>
      <c r="D84" s="38"/>
      <c r="E84" s="105"/>
      <c r="F84" s="105"/>
      <c r="G84" s="105"/>
      <c r="H84" s="105"/>
      <c r="I84" s="105"/>
      <c r="J84" s="105"/>
      <c r="K84" s="105"/>
      <c r="L84" s="105"/>
      <c r="M84" s="105"/>
      <c r="N84" s="105"/>
      <c r="O84" s="105"/>
      <c r="P84" s="105"/>
      <c r="Q84" s="105"/>
      <c r="R84" s="105"/>
      <c r="S84" s="105"/>
      <c r="T84" s="105"/>
      <c r="U84" s="105"/>
      <c r="V84" s="105"/>
      <c r="W84" s="71"/>
      <c r="X84" s="71"/>
      <c r="Y84" s="71"/>
      <c r="Z84" s="106"/>
      <c r="AA84" s="38"/>
      <c r="AB84" s="38"/>
      <c r="AC84" s="38"/>
      <c r="AD84" s="38"/>
      <c r="AE84" s="38"/>
      <c r="AF84" s="38"/>
      <c r="AG84" s="38"/>
      <c r="AH84" s="106"/>
      <c r="AI84" s="107"/>
      <c r="AJ84" s="107"/>
      <c r="AK84" s="107"/>
      <c r="AL84" s="107"/>
      <c r="AM84" s="107"/>
      <c r="AN84" s="107"/>
      <c r="AO84" s="107"/>
      <c r="AP84" s="107"/>
      <c r="AQ84" s="70"/>
    </row>
    <row r="85" spans="1:72" s="37" customFormat="1" ht="16.5" customHeight="1">
      <c r="B85" s="108" t="s">
        <v>57</v>
      </c>
      <c r="C85" s="109"/>
      <c r="D85" s="109"/>
      <c r="E85" s="236" t="s">
        <v>58</v>
      </c>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110"/>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row>
    <row r="86" spans="1:72" s="37" customFormat="1" ht="16.5" customHeight="1">
      <c r="B86" s="67"/>
      <c r="C86" s="111"/>
      <c r="D86" s="111"/>
      <c r="E86" s="223" t="s">
        <v>62</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112"/>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row>
    <row r="87" spans="1:72" s="37" customFormat="1" ht="16.5" customHeight="1">
      <c r="B87" s="67"/>
      <c r="C87" s="111"/>
      <c r="D87" s="111"/>
      <c r="E87" s="223" t="s">
        <v>63</v>
      </c>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4"/>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row>
    <row r="88" spans="1:72" s="37" customFormat="1" ht="16.5" customHeight="1">
      <c r="B88" s="67"/>
      <c r="C88" s="111"/>
      <c r="D88" s="111"/>
      <c r="E88" s="223" t="s">
        <v>64</v>
      </c>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3"/>
      <c r="AJ88" s="223"/>
      <c r="AK88" s="223"/>
      <c r="AL88" s="223"/>
      <c r="AM88" s="223"/>
      <c r="AN88" s="223"/>
      <c r="AO88" s="223"/>
      <c r="AP88" s="223"/>
      <c r="AQ88" s="224"/>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row>
    <row r="89" spans="1:72" s="37" customFormat="1" ht="16.5" customHeight="1">
      <c r="B89" s="67"/>
      <c r="C89" s="111"/>
      <c r="D89" s="111"/>
      <c r="E89" s="223" t="s">
        <v>65</v>
      </c>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4"/>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row>
    <row r="90" spans="1:72" s="37" customFormat="1" ht="10.15" customHeight="1">
      <c r="B90" s="67"/>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3"/>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row>
    <row r="91" spans="1:72" ht="23.5" customHeight="1">
      <c r="A91" s="59"/>
      <c r="B91" s="67"/>
      <c r="C91" s="38"/>
      <c r="D91" s="38"/>
      <c r="E91" s="71"/>
      <c r="F91" s="71"/>
      <c r="G91" s="71"/>
      <c r="H91" s="71"/>
      <c r="I91" s="71"/>
      <c r="J91" s="71"/>
      <c r="K91" s="71"/>
      <c r="L91" s="71"/>
      <c r="M91" s="71"/>
      <c r="N91" s="71"/>
      <c r="O91" s="71"/>
      <c r="P91" s="71"/>
      <c r="Q91" s="71"/>
      <c r="R91" s="71"/>
      <c r="S91" s="71"/>
      <c r="T91" s="71"/>
      <c r="U91" s="71"/>
      <c r="V91" s="71"/>
      <c r="W91" s="71"/>
      <c r="X91" s="71"/>
      <c r="Y91" s="71"/>
      <c r="Z91" s="225" t="s">
        <v>34</v>
      </c>
      <c r="AA91" s="180"/>
      <c r="AB91" s="180"/>
      <c r="AC91" s="180"/>
      <c r="AD91" s="180"/>
      <c r="AE91" s="180"/>
      <c r="AF91" s="180"/>
      <c r="AG91" s="181"/>
      <c r="AH91" s="225" t="s">
        <v>149</v>
      </c>
      <c r="AI91" s="180"/>
      <c r="AJ91" s="180"/>
      <c r="AK91" s="180"/>
      <c r="AL91" s="180"/>
      <c r="AM91" s="180"/>
      <c r="AN91" s="180"/>
      <c r="AO91" s="180"/>
      <c r="AP91" s="181"/>
      <c r="AQ91" s="70"/>
    </row>
    <row r="92" spans="1:72" ht="23.5" customHeight="1">
      <c r="A92" s="59"/>
      <c r="B92" s="67"/>
      <c r="C92" s="38"/>
      <c r="D92" s="38"/>
      <c r="E92" s="226" t="s">
        <v>66</v>
      </c>
      <c r="F92" s="226"/>
      <c r="G92" s="226"/>
      <c r="H92" s="226"/>
      <c r="I92" s="226"/>
      <c r="J92" s="226"/>
      <c r="K92" s="226"/>
      <c r="L92" s="226"/>
      <c r="M92" s="226"/>
      <c r="N92" s="226"/>
      <c r="O92" s="226"/>
      <c r="P92" s="226"/>
      <c r="Q92" s="226"/>
      <c r="R92" s="226"/>
      <c r="S92" s="226"/>
      <c r="T92" s="226"/>
      <c r="U92" s="226"/>
      <c r="V92" s="226"/>
      <c r="W92" s="71"/>
      <c r="X92" s="71"/>
      <c r="Y92" s="71"/>
      <c r="Z92" s="97" t="s">
        <v>0</v>
      </c>
      <c r="AA92" s="227"/>
      <c r="AB92" s="227"/>
      <c r="AC92" s="227"/>
      <c r="AD92" s="227"/>
      <c r="AE92" s="227"/>
      <c r="AF92" s="227"/>
      <c r="AG92" s="227"/>
      <c r="AH92" s="97" t="s">
        <v>0</v>
      </c>
      <c r="AI92" s="227"/>
      <c r="AJ92" s="227"/>
      <c r="AK92" s="227"/>
      <c r="AL92" s="227"/>
      <c r="AM92" s="227"/>
      <c r="AN92" s="227"/>
      <c r="AO92" s="227"/>
      <c r="AP92" s="228"/>
      <c r="AQ92" s="70"/>
    </row>
    <row r="93" spans="1:72" ht="20.5" customHeight="1">
      <c r="A93" s="59"/>
      <c r="B93" s="67"/>
      <c r="C93" s="174" t="s">
        <v>67</v>
      </c>
      <c r="D93" s="174"/>
      <c r="E93" s="174" t="s">
        <v>61</v>
      </c>
      <c r="F93" s="174"/>
      <c r="G93" s="174"/>
      <c r="H93" s="174"/>
      <c r="I93" s="174"/>
      <c r="J93" s="174"/>
      <c r="K93" s="174"/>
      <c r="L93" s="174"/>
      <c r="M93" s="174"/>
      <c r="N93" s="174"/>
      <c r="O93" s="174"/>
      <c r="P93" s="174"/>
      <c r="Q93" s="174"/>
      <c r="R93" s="174"/>
      <c r="S93" s="174"/>
      <c r="T93" s="174"/>
      <c r="U93" s="174"/>
      <c r="V93" s="174"/>
      <c r="W93" s="98"/>
      <c r="X93" s="98"/>
      <c r="Y93" s="98"/>
      <c r="Z93" s="98"/>
      <c r="AA93" s="98"/>
      <c r="AB93" s="98"/>
      <c r="AC93" s="98"/>
      <c r="AD93" s="98"/>
      <c r="AE93" s="98"/>
      <c r="AF93" s="98"/>
      <c r="AG93" s="98"/>
      <c r="AH93" s="100"/>
      <c r="AI93" s="100"/>
      <c r="AJ93" s="100"/>
      <c r="AK93" s="100"/>
      <c r="AL93" s="100"/>
      <c r="AM93" s="100"/>
      <c r="AN93" s="100"/>
      <c r="AO93" s="100"/>
      <c r="AP93" s="101"/>
      <c r="AQ93" s="70"/>
    </row>
    <row r="94" spans="1:72" ht="23.5" customHeight="1">
      <c r="A94" s="59"/>
      <c r="B94" s="67"/>
      <c r="C94" s="38"/>
      <c r="D94" s="38"/>
      <c r="E94" s="173" t="s">
        <v>37</v>
      </c>
      <c r="F94" s="173"/>
      <c r="G94" s="173"/>
      <c r="H94" s="173"/>
      <c r="I94" s="173"/>
      <c r="J94" s="173"/>
      <c r="K94" s="173"/>
      <c r="L94" s="173"/>
      <c r="M94" s="173"/>
      <c r="N94" s="173"/>
      <c r="O94" s="173"/>
      <c r="P94" s="173"/>
      <c r="Q94" s="173"/>
      <c r="R94" s="173"/>
      <c r="S94" s="173"/>
      <c r="T94" s="173"/>
      <c r="U94" s="173"/>
      <c r="V94" s="173"/>
      <c r="W94" s="71"/>
      <c r="X94" s="71"/>
      <c r="Y94" s="71"/>
      <c r="Z94" s="103" t="s">
        <v>0</v>
      </c>
      <c r="AA94" s="207"/>
      <c r="AB94" s="207"/>
      <c r="AC94" s="207"/>
      <c r="AD94" s="207"/>
      <c r="AE94" s="207"/>
      <c r="AF94" s="207"/>
      <c r="AG94" s="207"/>
      <c r="AH94" s="103" t="s">
        <v>0</v>
      </c>
      <c r="AI94" s="207"/>
      <c r="AJ94" s="207"/>
      <c r="AK94" s="207"/>
      <c r="AL94" s="207"/>
      <c r="AM94" s="207"/>
      <c r="AN94" s="207"/>
      <c r="AO94" s="207"/>
      <c r="AP94" s="208"/>
      <c r="AQ94" s="90"/>
    </row>
    <row r="95" spans="1:72" ht="23.5" customHeight="1">
      <c r="A95" s="59"/>
      <c r="B95" s="67"/>
      <c r="C95" s="38"/>
      <c r="D95" s="38"/>
      <c r="E95" s="173" t="s">
        <v>38</v>
      </c>
      <c r="F95" s="173"/>
      <c r="G95" s="173"/>
      <c r="H95" s="173"/>
      <c r="I95" s="173"/>
      <c r="J95" s="173"/>
      <c r="K95" s="173"/>
      <c r="L95" s="173"/>
      <c r="M95" s="173"/>
      <c r="N95" s="173"/>
      <c r="O95" s="173"/>
      <c r="P95" s="173"/>
      <c r="Q95" s="173"/>
      <c r="R95" s="173"/>
      <c r="S95" s="173"/>
      <c r="T95" s="173"/>
      <c r="U95" s="173"/>
      <c r="V95" s="173"/>
      <c r="W95" s="71"/>
      <c r="X95" s="71"/>
      <c r="Y95" s="71"/>
      <c r="Z95" s="104" t="s">
        <v>0</v>
      </c>
      <c r="AA95" s="229"/>
      <c r="AB95" s="229"/>
      <c r="AC95" s="229"/>
      <c r="AD95" s="229"/>
      <c r="AE95" s="229"/>
      <c r="AF95" s="229"/>
      <c r="AG95" s="229"/>
      <c r="AH95" s="104" t="s">
        <v>0</v>
      </c>
      <c r="AI95" s="229"/>
      <c r="AJ95" s="229"/>
      <c r="AK95" s="229"/>
      <c r="AL95" s="229"/>
      <c r="AM95" s="229"/>
      <c r="AN95" s="229"/>
      <c r="AO95" s="229"/>
      <c r="AP95" s="230"/>
      <c r="AQ95" s="90"/>
    </row>
    <row r="96" spans="1:72" ht="20.5" customHeight="1">
      <c r="A96" s="59"/>
      <c r="B96" s="67"/>
      <c r="C96" s="174" t="s">
        <v>68</v>
      </c>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5"/>
      <c r="AQ96" s="70"/>
    </row>
    <row r="97" spans="1:72" ht="23.5" customHeight="1">
      <c r="A97" s="59"/>
      <c r="B97" s="67"/>
      <c r="C97" s="38"/>
      <c r="D97" s="38"/>
      <c r="E97" s="173" t="s">
        <v>39</v>
      </c>
      <c r="F97" s="173"/>
      <c r="G97" s="173"/>
      <c r="H97" s="173"/>
      <c r="I97" s="173"/>
      <c r="J97" s="173"/>
      <c r="K97" s="173"/>
      <c r="L97" s="173"/>
      <c r="M97" s="173"/>
      <c r="N97" s="173"/>
      <c r="O97" s="173"/>
      <c r="P97" s="173"/>
      <c r="Q97" s="173"/>
      <c r="R97" s="173"/>
      <c r="S97" s="173"/>
      <c r="T97" s="173"/>
      <c r="U97" s="173"/>
      <c r="V97" s="173"/>
      <c r="W97" s="71"/>
      <c r="X97" s="71"/>
      <c r="Y97" s="71"/>
      <c r="Z97" s="103" t="s">
        <v>0</v>
      </c>
      <c r="AA97" s="207"/>
      <c r="AB97" s="207"/>
      <c r="AC97" s="207"/>
      <c r="AD97" s="207"/>
      <c r="AE97" s="207"/>
      <c r="AF97" s="207"/>
      <c r="AG97" s="207"/>
      <c r="AH97" s="103" t="s">
        <v>0</v>
      </c>
      <c r="AI97" s="207"/>
      <c r="AJ97" s="207"/>
      <c r="AK97" s="207"/>
      <c r="AL97" s="207"/>
      <c r="AM97" s="207"/>
      <c r="AN97" s="207"/>
      <c r="AO97" s="207"/>
      <c r="AP97" s="208"/>
      <c r="AQ97" s="90"/>
    </row>
    <row r="98" spans="1:72" ht="23.5" customHeight="1">
      <c r="A98" s="59"/>
      <c r="B98" s="67"/>
      <c r="C98" s="38"/>
      <c r="D98" s="38"/>
      <c r="E98" s="173" t="s">
        <v>40</v>
      </c>
      <c r="F98" s="173"/>
      <c r="G98" s="173"/>
      <c r="H98" s="173"/>
      <c r="I98" s="173"/>
      <c r="J98" s="173"/>
      <c r="K98" s="173"/>
      <c r="L98" s="173"/>
      <c r="M98" s="173"/>
      <c r="N98" s="173"/>
      <c r="O98" s="173"/>
      <c r="P98" s="173"/>
      <c r="Q98" s="173"/>
      <c r="R98" s="173"/>
      <c r="S98" s="173"/>
      <c r="T98" s="173"/>
      <c r="U98" s="173"/>
      <c r="V98" s="173"/>
      <c r="W98" s="71"/>
      <c r="X98" s="71"/>
      <c r="Y98" s="71"/>
      <c r="Z98" s="89" t="s">
        <v>0</v>
      </c>
      <c r="AA98" s="205"/>
      <c r="AB98" s="205"/>
      <c r="AC98" s="205"/>
      <c r="AD98" s="205"/>
      <c r="AE98" s="205"/>
      <c r="AF98" s="205"/>
      <c r="AG98" s="205"/>
      <c r="AH98" s="89" t="s">
        <v>0</v>
      </c>
      <c r="AI98" s="205"/>
      <c r="AJ98" s="205"/>
      <c r="AK98" s="205"/>
      <c r="AL98" s="205"/>
      <c r="AM98" s="205"/>
      <c r="AN98" s="205"/>
      <c r="AO98" s="205"/>
      <c r="AP98" s="206"/>
      <c r="AQ98" s="90"/>
    </row>
    <row r="99" spans="1:72" ht="23.5" customHeight="1">
      <c r="A99" s="59"/>
      <c r="B99" s="67"/>
      <c r="C99" s="38"/>
      <c r="D99" s="38"/>
      <c r="E99" s="173" t="s">
        <v>41</v>
      </c>
      <c r="F99" s="173"/>
      <c r="G99" s="173"/>
      <c r="H99" s="173"/>
      <c r="I99" s="173"/>
      <c r="J99" s="173"/>
      <c r="K99" s="173"/>
      <c r="L99" s="173"/>
      <c r="M99" s="173"/>
      <c r="N99" s="173"/>
      <c r="O99" s="173"/>
      <c r="P99" s="173"/>
      <c r="Q99" s="173"/>
      <c r="R99" s="173"/>
      <c r="S99" s="173"/>
      <c r="T99" s="173"/>
      <c r="U99" s="173"/>
      <c r="V99" s="173"/>
      <c r="W99" s="71"/>
      <c r="X99" s="71"/>
      <c r="Y99" s="71"/>
      <c r="Z99" s="89" t="s">
        <v>0</v>
      </c>
      <c r="AA99" s="207"/>
      <c r="AB99" s="207"/>
      <c r="AC99" s="207"/>
      <c r="AD99" s="207"/>
      <c r="AE99" s="207"/>
      <c r="AF99" s="207"/>
      <c r="AG99" s="207"/>
      <c r="AH99" s="89" t="s">
        <v>0</v>
      </c>
      <c r="AI99" s="207"/>
      <c r="AJ99" s="207"/>
      <c r="AK99" s="207"/>
      <c r="AL99" s="207"/>
      <c r="AM99" s="207"/>
      <c r="AN99" s="207"/>
      <c r="AO99" s="207"/>
      <c r="AP99" s="208"/>
      <c r="AQ99" s="90"/>
    </row>
    <row r="100" spans="1:72" ht="23.5" customHeight="1">
      <c r="A100" s="59"/>
      <c r="B100" s="67"/>
      <c r="C100" s="38"/>
      <c r="D100" s="38"/>
      <c r="E100" s="173" t="s">
        <v>42</v>
      </c>
      <c r="F100" s="173"/>
      <c r="G100" s="173"/>
      <c r="H100" s="173"/>
      <c r="I100" s="173"/>
      <c r="J100" s="173"/>
      <c r="K100" s="173"/>
      <c r="L100" s="173"/>
      <c r="M100" s="173"/>
      <c r="N100" s="173"/>
      <c r="O100" s="173"/>
      <c r="P100" s="173"/>
      <c r="Q100" s="173"/>
      <c r="R100" s="173"/>
      <c r="S100" s="173"/>
      <c r="T100" s="173"/>
      <c r="U100" s="173"/>
      <c r="V100" s="173"/>
      <c r="W100" s="71"/>
      <c r="X100" s="71"/>
      <c r="Y100" s="71"/>
      <c r="Z100" s="89" t="s">
        <v>0</v>
      </c>
      <c r="AA100" s="205"/>
      <c r="AB100" s="205"/>
      <c r="AC100" s="205"/>
      <c r="AD100" s="205"/>
      <c r="AE100" s="205"/>
      <c r="AF100" s="205"/>
      <c r="AG100" s="205"/>
      <c r="AH100" s="89" t="s">
        <v>0</v>
      </c>
      <c r="AI100" s="205"/>
      <c r="AJ100" s="205"/>
      <c r="AK100" s="205"/>
      <c r="AL100" s="205"/>
      <c r="AM100" s="205"/>
      <c r="AN100" s="205"/>
      <c r="AO100" s="205"/>
      <c r="AP100" s="206"/>
      <c r="AQ100" s="90"/>
    </row>
    <row r="101" spans="1:72" ht="23.5" customHeight="1">
      <c r="A101" s="59"/>
      <c r="B101" s="67"/>
      <c r="C101" s="38"/>
      <c r="D101" s="38"/>
      <c r="E101" s="173" t="s">
        <v>43</v>
      </c>
      <c r="F101" s="173"/>
      <c r="G101" s="173"/>
      <c r="H101" s="173"/>
      <c r="I101" s="173"/>
      <c r="J101" s="173"/>
      <c r="K101" s="173"/>
      <c r="L101" s="173"/>
      <c r="M101" s="173"/>
      <c r="N101" s="173"/>
      <c r="O101" s="173"/>
      <c r="P101" s="173"/>
      <c r="Q101" s="173"/>
      <c r="R101" s="173"/>
      <c r="S101" s="173"/>
      <c r="T101" s="173"/>
      <c r="U101" s="173"/>
      <c r="V101" s="173"/>
      <c r="W101" s="71"/>
      <c r="X101" s="71"/>
      <c r="Y101" s="71"/>
      <c r="Z101" s="89" t="s">
        <v>0</v>
      </c>
      <c r="AA101" s="207"/>
      <c r="AB101" s="207"/>
      <c r="AC101" s="207"/>
      <c r="AD101" s="207"/>
      <c r="AE101" s="207"/>
      <c r="AF101" s="207"/>
      <c r="AG101" s="207"/>
      <c r="AH101" s="89" t="s">
        <v>0</v>
      </c>
      <c r="AI101" s="207"/>
      <c r="AJ101" s="207"/>
      <c r="AK101" s="207"/>
      <c r="AL101" s="207"/>
      <c r="AM101" s="207"/>
      <c r="AN101" s="207"/>
      <c r="AO101" s="207"/>
      <c r="AP101" s="208"/>
      <c r="AQ101" s="90"/>
    </row>
    <row r="102" spans="1:72" ht="23.5" customHeight="1">
      <c r="A102" s="59"/>
      <c r="B102" s="67"/>
      <c r="C102" s="38"/>
      <c r="D102" s="38"/>
      <c r="E102" s="173" t="s">
        <v>44</v>
      </c>
      <c r="F102" s="173"/>
      <c r="G102" s="173"/>
      <c r="H102" s="173"/>
      <c r="I102" s="173"/>
      <c r="J102" s="173"/>
      <c r="K102" s="173"/>
      <c r="L102" s="173"/>
      <c r="M102" s="173"/>
      <c r="N102" s="173"/>
      <c r="O102" s="173"/>
      <c r="P102" s="173"/>
      <c r="Q102" s="173"/>
      <c r="R102" s="173"/>
      <c r="S102" s="173"/>
      <c r="T102" s="173"/>
      <c r="U102" s="173"/>
      <c r="V102" s="173"/>
      <c r="W102" s="71"/>
      <c r="X102" s="71"/>
      <c r="Y102" s="71"/>
      <c r="Z102" s="89" t="s">
        <v>0</v>
      </c>
      <c r="AA102" s="205"/>
      <c r="AB102" s="205"/>
      <c r="AC102" s="205"/>
      <c r="AD102" s="205"/>
      <c r="AE102" s="205"/>
      <c r="AF102" s="205"/>
      <c r="AG102" s="205"/>
      <c r="AH102" s="89" t="s">
        <v>0</v>
      </c>
      <c r="AI102" s="205"/>
      <c r="AJ102" s="205"/>
      <c r="AK102" s="205"/>
      <c r="AL102" s="205"/>
      <c r="AM102" s="205"/>
      <c r="AN102" s="205"/>
      <c r="AO102" s="205"/>
      <c r="AP102" s="206"/>
      <c r="AQ102" s="90"/>
    </row>
    <row r="103" spans="1:72" ht="10" customHeight="1">
      <c r="A103" s="59"/>
      <c r="B103" s="67"/>
      <c r="C103" s="38"/>
      <c r="D103" s="38"/>
      <c r="E103" s="105"/>
      <c r="F103" s="105"/>
      <c r="G103" s="105"/>
      <c r="H103" s="105"/>
      <c r="I103" s="105"/>
      <c r="J103" s="105"/>
      <c r="K103" s="105"/>
      <c r="L103" s="105"/>
      <c r="M103" s="105"/>
      <c r="N103" s="105"/>
      <c r="O103" s="105"/>
      <c r="P103" s="105"/>
      <c r="Q103" s="105"/>
      <c r="R103" s="105"/>
      <c r="S103" s="105"/>
      <c r="T103" s="105"/>
      <c r="U103" s="105"/>
      <c r="V103" s="105"/>
      <c r="W103" s="71"/>
      <c r="X103" s="71"/>
      <c r="Y103" s="71"/>
      <c r="Z103" s="106"/>
      <c r="AA103" s="38"/>
      <c r="AB103" s="38"/>
      <c r="AC103" s="38"/>
      <c r="AD103" s="38"/>
      <c r="AE103" s="38"/>
      <c r="AF103" s="38"/>
      <c r="AG103" s="38"/>
      <c r="AH103" s="106"/>
      <c r="AI103" s="107"/>
      <c r="AJ103" s="107"/>
      <c r="AK103" s="107"/>
      <c r="AL103" s="107"/>
      <c r="AM103" s="107"/>
      <c r="AN103" s="107"/>
      <c r="AO103" s="107"/>
      <c r="AP103" s="107"/>
      <c r="AQ103" s="70"/>
    </row>
    <row r="104" spans="1:72" s="37" customFormat="1" ht="16.5" customHeight="1">
      <c r="B104" s="108" t="s">
        <v>148</v>
      </c>
      <c r="C104" s="109"/>
      <c r="D104" s="109"/>
      <c r="E104" s="236" t="s">
        <v>72</v>
      </c>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110"/>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row>
    <row r="105" spans="1:72" s="37" customFormat="1" ht="15.6" customHeight="1">
      <c r="B105" s="67"/>
      <c r="C105" s="111"/>
      <c r="D105" s="111"/>
      <c r="E105" s="223" t="s">
        <v>73</v>
      </c>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112"/>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row>
    <row r="106" spans="1:72" s="37" customFormat="1" ht="15.6" customHeight="1">
      <c r="B106" s="67"/>
      <c r="C106" s="111"/>
      <c r="D106" s="111"/>
      <c r="E106" s="223" t="s">
        <v>74</v>
      </c>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4"/>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row>
    <row r="107" spans="1:72" s="37" customFormat="1" ht="15.6" customHeight="1">
      <c r="B107" s="67"/>
      <c r="C107" s="111"/>
      <c r="D107" s="111"/>
      <c r="E107" s="223" t="s">
        <v>75</v>
      </c>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4"/>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row>
    <row r="108" spans="1:72" s="37" customFormat="1" ht="15.6" customHeight="1">
      <c r="B108" s="67"/>
      <c r="C108" s="111"/>
      <c r="D108" s="111"/>
      <c r="E108" s="223" t="s">
        <v>76</v>
      </c>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4"/>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row>
    <row r="109" spans="1:72" s="37" customFormat="1" ht="10.15" customHeight="1">
      <c r="B109" s="67"/>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3"/>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row>
    <row r="110" spans="1:72" s="37" customFormat="1" ht="22.5" customHeight="1">
      <c r="B110" s="67"/>
      <c r="C110" s="217" t="s">
        <v>79</v>
      </c>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9"/>
      <c r="AQ110" s="113"/>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row>
    <row r="111" spans="1:72" ht="46.9" customHeight="1">
      <c r="A111" s="59"/>
      <c r="B111" s="67"/>
      <c r="C111" s="38"/>
      <c r="D111" s="38"/>
      <c r="E111" s="71"/>
      <c r="F111" s="71"/>
      <c r="G111" s="71"/>
      <c r="H111" s="71"/>
      <c r="I111" s="71"/>
      <c r="J111" s="71"/>
      <c r="K111" s="71"/>
      <c r="L111" s="71"/>
      <c r="M111" s="71"/>
      <c r="N111" s="71"/>
      <c r="O111" s="71"/>
      <c r="P111" s="71"/>
      <c r="Q111" s="71"/>
      <c r="R111" s="71"/>
      <c r="S111" s="71"/>
      <c r="T111" s="71"/>
      <c r="U111" s="71"/>
      <c r="V111" s="71"/>
      <c r="W111" s="71"/>
      <c r="X111" s="71"/>
      <c r="Y111" s="71"/>
      <c r="Z111" s="220" t="s">
        <v>80</v>
      </c>
      <c r="AA111" s="221"/>
      <c r="AB111" s="221"/>
      <c r="AC111" s="221"/>
      <c r="AD111" s="221"/>
      <c r="AE111" s="221"/>
      <c r="AF111" s="221"/>
      <c r="AG111" s="222"/>
      <c r="AH111" s="220" t="s">
        <v>81</v>
      </c>
      <c r="AI111" s="221"/>
      <c r="AJ111" s="221"/>
      <c r="AK111" s="221"/>
      <c r="AL111" s="221"/>
      <c r="AM111" s="221"/>
      <c r="AN111" s="221"/>
      <c r="AO111" s="221"/>
      <c r="AP111" s="222"/>
      <c r="AQ111" s="70"/>
    </row>
    <row r="112" spans="1:72" ht="23.5" customHeight="1">
      <c r="A112" s="59"/>
      <c r="B112" s="67"/>
      <c r="C112" s="38"/>
      <c r="D112" s="38"/>
      <c r="E112" s="226" t="s">
        <v>77</v>
      </c>
      <c r="F112" s="226"/>
      <c r="G112" s="226"/>
      <c r="H112" s="226"/>
      <c r="I112" s="226"/>
      <c r="J112" s="226"/>
      <c r="K112" s="226"/>
      <c r="L112" s="226"/>
      <c r="M112" s="226"/>
      <c r="N112" s="226"/>
      <c r="O112" s="226"/>
      <c r="P112" s="226"/>
      <c r="Q112" s="226"/>
      <c r="R112" s="226"/>
      <c r="S112" s="226"/>
      <c r="T112" s="226"/>
      <c r="U112" s="226"/>
      <c r="V112" s="226"/>
      <c r="W112" s="71"/>
      <c r="X112" s="71"/>
      <c r="Y112" s="71"/>
      <c r="Z112" s="104" t="s">
        <v>78</v>
      </c>
      <c r="AA112" s="213"/>
      <c r="AB112" s="213"/>
      <c r="AC112" s="213"/>
      <c r="AD112" s="213"/>
      <c r="AE112" s="213"/>
      <c r="AF112" s="213"/>
      <c r="AG112" s="214"/>
      <c r="AH112" s="104" t="s">
        <v>78</v>
      </c>
      <c r="AI112" s="267"/>
      <c r="AJ112" s="267"/>
      <c r="AK112" s="267"/>
      <c r="AL112" s="267"/>
      <c r="AM112" s="267"/>
      <c r="AN112" s="267"/>
      <c r="AO112" s="267"/>
      <c r="AP112" s="268"/>
      <c r="AQ112" s="70"/>
    </row>
    <row r="113" spans="1:72" ht="20.5" customHeight="1">
      <c r="A113" s="59"/>
      <c r="B113" s="67"/>
      <c r="C113" s="174" t="s">
        <v>67</v>
      </c>
      <c r="D113" s="174"/>
      <c r="E113" s="174" t="s">
        <v>61</v>
      </c>
      <c r="F113" s="174"/>
      <c r="G113" s="174"/>
      <c r="H113" s="174"/>
      <c r="I113" s="174"/>
      <c r="J113" s="174"/>
      <c r="K113" s="174"/>
      <c r="L113" s="174"/>
      <c r="M113" s="174"/>
      <c r="N113" s="174"/>
      <c r="O113" s="174"/>
      <c r="P113" s="174"/>
      <c r="Q113" s="174"/>
      <c r="R113" s="174"/>
      <c r="S113" s="174"/>
      <c r="T113" s="174"/>
      <c r="U113" s="174"/>
      <c r="V113" s="174"/>
      <c r="W113" s="98"/>
      <c r="X113" s="98"/>
      <c r="Y113" s="98"/>
      <c r="Z113" s="98"/>
      <c r="AA113" s="98"/>
      <c r="AB113" s="98"/>
      <c r="AC113" s="98"/>
      <c r="AD113" s="98"/>
      <c r="AE113" s="98"/>
      <c r="AF113" s="98"/>
      <c r="AG113" s="98"/>
      <c r="AH113" s="100"/>
      <c r="AI113" s="100"/>
      <c r="AJ113" s="100"/>
      <c r="AK113" s="100"/>
      <c r="AL113" s="100"/>
      <c r="AM113" s="100"/>
      <c r="AN113" s="100"/>
      <c r="AO113" s="100"/>
      <c r="AP113" s="101"/>
      <c r="AQ113" s="70"/>
    </row>
    <row r="114" spans="1:72" ht="23.5" customHeight="1">
      <c r="A114" s="59"/>
      <c r="B114" s="67"/>
      <c r="C114" s="38"/>
      <c r="D114" s="38"/>
      <c r="E114" s="173" t="s">
        <v>37</v>
      </c>
      <c r="F114" s="173"/>
      <c r="G114" s="173"/>
      <c r="H114" s="173"/>
      <c r="I114" s="173"/>
      <c r="J114" s="173"/>
      <c r="K114" s="173"/>
      <c r="L114" s="173"/>
      <c r="M114" s="173"/>
      <c r="N114" s="173"/>
      <c r="O114" s="173"/>
      <c r="P114" s="173"/>
      <c r="Q114" s="173"/>
      <c r="R114" s="173"/>
      <c r="S114" s="173"/>
      <c r="T114" s="173"/>
      <c r="U114" s="173"/>
      <c r="V114" s="173"/>
      <c r="W114" s="71"/>
      <c r="X114" s="71"/>
      <c r="Y114" s="71"/>
      <c r="Z114" s="104" t="s">
        <v>78</v>
      </c>
      <c r="AA114" s="211"/>
      <c r="AB114" s="211"/>
      <c r="AC114" s="211"/>
      <c r="AD114" s="211"/>
      <c r="AE114" s="211"/>
      <c r="AF114" s="211"/>
      <c r="AG114" s="212"/>
      <c r="AH114" s="104" t="s">
        <v>78</v>
      </c>
      <c r="AI114" s="211"/>
      <c r="AJ114" s="211"/>
      <c r="AK114" s="211"/>
      <c r="AL114" s="211"/>
      <c r="AM114" s="211"/>
      <c r="AN114" s="211"/>
      <c r="AO114" s="211"/>
      <c r="AP114" s="212"/>
      <c r="AQ114" s="90"/>
    </row>
    <row r="115" spans="1:72" ht="23.5" customHeight="1">
      <c r="A115" s="59"/>
      <c r="B115" s="67"/>
      <c r="C115" s="38"/>
      <c r="D115" s="38"/>
      <c r="E115" s="173" t="s">
        <v>38</v>
      </c>
      <c r="F115" s="173"/>
      <c r="G115" s="173"/>
      <c r="H115" s="173"/>
      <c r="I115" s="173"/>
      <c r="J115" s="173"/>
      <c r="K115" s="173"/>
      <c r="L115" s="173"/>
      <c r="M115" s="173"/>
      <c r="N115" s="173"/>
      <c r="O115" s="173"/>
      <c r="P115" s="173"/>
      <c r="Q115" s="173"/>
      <c r="R115" s="173"/>
      <c r="S115" s="173"/>
      <c r="T115" s="173"/>
      <c r="U115" s="173"/>
      <c r="V115" s="173"/>
      <c r="W115" s="71"/>
      <c r="X115" s="71"/>
      <c r="Y115" s="71"/>
      <c r="Z115" s="104" t="s">
        <v>78</v>
      </c>
      <c r="AA115" s="215"/>
      <c r="AB115" s="215"/>
      <c r="AC115" s="215"/>
      <c r="AD115" s="215"/>
      <c r="AE115" s="215"/>
      <c r="AF115" s="215"/>
      <c r="AG115" s="216"/>
      <c r="AH115" s="104" t="s">
        <v>78</v>
      </c>
      <c r="AI115" s="215"/>
      <c r="AJ115" s="215"/>
      <c r="AK115" s="215"/>
      <c r="AL115" s="215"/>
      <c r="AM115" s="215"/>
      <c r="AN115" s="215"/>
      <c r="AO115" s="215"/>
      <c r="AP115" s="216"/>
      <c r="AQ115" s="90"/>
    </row>
    <row r="116" spans="1:72" ht="20.5" customHeight="1">
      <c r="A116" s="59"/>
      <c r="B116" s="67"/>
      <c r="C116" s="174" t="s">
        <v>68</v>
      </c>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5"/>
      <c r="AQ116" s="70"/>
    </row>
    <row r="117" spans="1:72" ht="23.5" customHeight="1">
      <c r="A117" s="59"/>
      <c r="B117" s="67"/>
      <c r="C117" s="38"/>
      <c r="D117" s="38"/>
      <c r="E117" s="173" t="s">
        <v>39</v>
      </c>
      <c r="F117" s="173"/>
      <c r="G117" s="173"/>
      <c r="H117" s="173"/>
      <c r="I117" s="173"/>
      <c r="J117" s="173"/>
      <c r="K117" s="173"/>
      <c r="L117" s="173"/>
      <c r="M117" s="173"/>
      <c r="N117" s="173"/>
      <c r="O117" s="173"/>
      <c r="P117" s="173"/>
      <c r="Q117" s="173"/>
      <c r="R117" s="173"/>
      <c r="S117" s="173"/>
      <c r="T117" s="173"/>
      <c r="U117" s="173"/>
      <c r="V117" s="173"/>
      <c r="W117" s="71"/>
      <c r="X117" s="71"/>
      <c r="Y117" s="71"/>
      <c r="Z117" s="104" t="s">
        <v>78</v>
      </c>
      <c r="AA117" s="211"/>
      <c r="AB117" s="211"/>
      <c r="AC117" s="211"/>
      <c r="AD117" s="211"/>
      <c r="AE117" s="211"/>
      <c r="AF117" s="211"/>
      <c r="AG117" s="212"/>
      <c r="AH117" s="104" t="s">
        <v>78</v>
      </c>
      <c r="AI117" s="211"/>
      <c r="AJ117" s="211"/>
      <c r="AK117" s="211"/>
      <c r="AL117" s="211"/>
      <c r="AM117" s="211"/>
      <c r="AN117" s="211"/>
      <c r="AO117" s="211"/>
      <c r="AP117" s="212"/>
      <c r="AQ117" s="90"/>
    </row>
    <row r="118" spans="1:72" ht="23.5" customHeight="1">
      <c r="A118" s="59"/>
      <c r="B118" s="67"/>
      <c r="C118" s="38"/>
      <c r="D118" s="38"/>
      <c r="E118" s="173" t="s">
        <v>40</v>
      </c>
      <c r="F118" s="173"/>
      <c r="G118" s="173"/>
      <c r="H118" s="173"/>
      <c r="I118" s="173"/>
      <c r="J118" s="173"/>
      <c r="K118" s="173"/>
      <c r="L118" s="173"/>
      <c r="M118" s="173"/>
      <c r="N118" s="173"/>
      <c r="O118" s="173"/>
      <c r="P118" s="173"/>
      <c r="Q118" s="173"/>
      <c r="R118" s="173"/>
      <c r="S118" s="173"/>
      <c r="T118" s="173"/>
      <c r="U118" s="173"/>
      <c r="V118" s="173"/>
      <c r="W118" s="71"/>
      <c r="X118" s="71"/>
      <c r="Y118" s="71"/>
      <c r="Z118" s="104" t="s">
        <v>78</v>
      </c>
      <c r="AA118" s="269"/>
      <c r="AB118" s="269"/>
      <c r="AC118" s="269"/>
      <c r="AD118" s="269"/>
      <c r="AE118" s="269"/>
      <c r="AF118" s="269"/>
      <c r="AG118" s="270"/>
      <c r="AH118" s="104" t="s">
        <v>78</v>
      </c>
      <c r="AI118" s="269"/>
      <c r="AJ118" s="269"/>
      <c r="AK118" s="269"/>
      <c r="AL118" s="269"/>
      <c r="AM118" s="269"/>
      <c r="AN118" s="269"/>
      <c r="AO118" s="269"/>
      <c r="AP118" s="270"/>
      <c r="AQ118" s="90"/>
    </row>
    <row r="119" spans="1:72" ht="23.5" customHeight="1">
      <c r="A119" s="59"/>
      <c r="B119" s="67"/>
      <c r="C119" s="38"/>
      <c r="D119" s="38"/>
      <c r="E119" s="173" t="s">
        <v>41</v>
      </c>
      <c r="F119" s="173"/>
      <c r="G119" s="173"/>
      <c r="H119" s="173"/>
      <c r="I119" s="173"/>
      <c r="J119" s="173"/>
      <c r="K119" s="173"/>
      <c r="L119" s="173"/>
      <c r="M119" s="173"/>
      <c r="N119" s="173"/>
      <c r="O119" s="173"/>
      <c r="P119" s="173"/>
      <c r="Q119" s="173"/>
      <c r="R119" s="173"/>
      <c r="S119" s="173"/>
      <c r="T119" s="173"/>
      <c r="U119" s="173"/>
      <c r="V119" s="173"/>
      <c r="W119" s="71"/>
      <c r="X119" s="71"/>
      <c r="Y119" s="71"/>
      <c r="Z119" s="104" t="s">
        <v>78</v>
      </c>
      <c r="AA119" s="211"/>
      <c r="AB119" s="211"/>
      <c r="AC119" s="211"/>
      <c r="AD119" s="211"/>
      <c r="AE119" s="211"/>
      <c r="AF119" s="211"/>
      <c r="AG119" s="212"/>
      <c r="AH119" s="104" t="s">
        <v>78</v>
      </c>
      <c r="AI119" s="211"/>
      <c r="AJ119" s="211"/>
      <c r="AK119" s="211"/>
      <c r="AL119" s="211"/>
      <c r="AM119" s="211"/>
      <c r="AN119" s="211"/>
      <c r="AO119" s="211"/>
      <c r="AP119" s="212"/>
      <c r="AQ119" s="90"/>
    </row>
    <row r="120" spans="1:72" ht="23.5" customHeight="1">
      <c r="A120" s="59"/>
      <c r="B120" s="67"/>
      <c r="C120" s="38"/>
      <c r="D120" s="38"/>
      <c r="E120" s="173" t="s">
        <v>42</v>
      </c>
      <c r="F120" s="173"/>
      <c r="G120" s="173"/>
      <c r="H120" s="173"/>
      <c r="I120" s="173"/>
      <c r="J120" s="173"/>
      <c r="K120" s="173"/>
      <c r="L120" s="173"/>
      <c r="M120" s="173"/>
      <c r="N120" s="173"/>
      <c r="O120" s="173"/>
      <c r="P120" s="173"/>
      <c r="Q120" s="173"/>
      <c r="R120" s="173"/>
      <c r="S120" s="173"/>
      <c r="T120" s="173"/>
      <c r="U120" s="173"/>
      <c r="V120" s="173"/>
      <c r="W120" s="71"/>
      <c r="X120" s="71"/>
      <c r="Y120" s="71"/>
      <c r="Z120" s="104" t="s">
        <v>78</v>
      </c>
      <c r="AA120" s="269"/>
      <c r="AB120" s="269"/>
      <c r="AC120" s="269"/>
      <c r="AD120" s="269"/>
      <c r="AE120" s="269"/>
      <c r="AF120" s="269"/>
      <c r="AG120" s="270"/>
      <c r="AH120" s="104" t="s">
        <v>78</v>
      </c>
      <c r="AI120" s="269"/>
      <c r="AJ120" s="269"/>
      <c r="AK120" s="269"/>
      <c r="AL120" s="269"/>
      <c r="AM120" s="269"/>
      <c r="AN120" s="269"/>
      <c r="AO120" s="269"/>
      <c r="AP120" s="270"/>
      <c r="AQ120" s="90"/>
    </row>
    <row r="121" spans="1:72" ht="23.5" customHeight="1">
      <c r="A121" s="59"/>
      <c r="B121" s="67"/>
      <c r="C121" s="38"/>
      <c r="D121" s="38"/>
      <c r="E121" s="173" t="s">
        <v>43</v>
      </c>
      <c r="F121" s="173"/>
      <c r="G121" s="173"/>
      <c r="H121" s="173"/>
      <c r="I121" s="173"/>
      <c r="J121" s="173"/>
      <c r="K121" s="173"/>
      <c r="L121" s="173"/>
      <c r="M121" s="173"/>
      <c r="N121" s="173"/>
      <c r="O121" s="173"/>
      <c r="P121" s="173"/>
      <c r="Q121" s="173"/>
      <c r="R121" s="173"/>
      <c r="S121" s="173"/>
      <c r="T121" s="173"/>
      <c r="U121" s="173"/>
      <c r="V121" s="173"/>
      <c r="W121" s="71"/>
      <c r="X121" s="71"/>
      <c r="Y121" s="71"/>
      <c r="Z121" s="104" t="s">
        <v>78</v>
      </c>
      <c r="AA121" s="211"/>
      <c r="AB121" s="211"/>
      <c r="AC121" s="211"/>
      <c r="AD121" s="211"/>
      <c r="AE121" s="211"/>
      <c r="AF121" s="211"/>
      <c r="AG121" s="212"/>
      <c r="AH121" s="104" t="s">
        <v>78</v>
      </c>
      <c r="AI121" s="211"/>
      <c r="AJ121" s="211"/>
      <c r="AK121" s="211"/>
      <c r="AL121" s="211"/>
      <c r="AM121" s="211"/>
      <c r="AN121" s="211"/>
      <c r="AO121" s="211"/>
      <c r="AP121" s="212"/>
      <c r="AQ121" s="90"/>
    </row>
    <row r="122" spans="1:72" ht="23.5" customHeight="1">
      <c r="A122" s="59"/>
      <c r="B122" s="67"/>
      <c r="C122" s="38"/>
      <c r="D122" s="38"/>
      <c r="E122" s="173" t="s">
        <v>44</v>
      </c>
      <c r="F122" s="173"/>
      <c r="G122" s="173"/>
      <c r="H122" s="173"/>
      <c r="I122" s="173"/>
      <c r="J122" s="173"/>
      <c r="K122" s="173"/>
      <c r="L122" s="173"/>
      <c r="M122" s="173"/>
      <c r="N122" s="173"/>
      <c r="O122" s="173"/>
      <c r="P122" s="173"/>
      <c r="Q122" s="173"/>
      <c r="R122" s="173"/>
      <c r="S122" s="173"/>
      <c r="T122" s="173"/>
      <c r="U122" s="173"/>
      <c r="V122" s="173"/>
      <c r="W122" s="71"/>
      <c r="X122" s="71"/>
      <c r="Y122" s="71"/>
      <c r="Z122" s="89" t="s">
        <v>78</v>
      </c>
      <c r="AA122" s="269"/>
      <c r="AB122" s="269"/>
      <c r="AC122" s="269"/>
      <c r="AD122" s="269"/>
      <c r="AE122" s="269"/>
      <c r="AF122" s="269"/>
      <c r="AG122" s="270"/>
      <c r="AH122" s="89" t="s">
        <v>78</v>
      </c>
      <c r="AI122" s="269"/>
      <c r="AJ122" s="269"/>
      <c r="AK122" s="269"/>
      <c r="AL122" s="269"/>
      <c r="AM122" s="269"/>
      <c r="AN122" s="269"/>
      <c r="AO122" s="269"/>
      <c r="AP122" s="270"/>
      <c r="AQ122" s="90"/>
    </row>
    <row r="123" spans="1:72" s="37" customFormat="1" ht="22.5" customHeight="1">
      <c r="B123" s="67"/>
      <c r="C123" s="217" t="s">
        <v>82</v>
      </c>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9"/>
      <c r="AQ123" s="113"/>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row>
    <row r="124" spans="1:72" ht="46.9" customHeight="1">
      <c r="A124" s="59"/>
      <c r="B124" s="67"/>
      <c r="C124" s="38"/>
      <c r="D124" s="38"/>
      <c r="E124" s="71"/>
      <c r="F124" s="71"/>
      <c r="G124" s="71"/>
      <c r="H124" s="71"/>
      <c r="I124" s="71"/>
      <c r="J124" s="71"/>
      <c r="K124" s="71"/>
      <c r="L124" s="71"/>
      <c r="M124" s="71"/>
      <c r="N124" s="71"/>
      <c r="O124" s="71"/>
      <c r="P124" s="71"/>
      <c r="Q124" s="71"/>
      <c r="R124" s="71"/>
      <c r="S124" s="71"/>
      <c r="T124" s="71"/>
      <c r="U124" s="71"/>
      <c r="V124" s="71"/>
      <c r="W124" s="71"/>
      <c r="X124" s="71"/>
      <c r="Y124" s="71"/>
      <c r="Z124" s="220" t="s">
        <v>80</v>
      </c>
      <c r="AA124" s="221"/>
      <c r="AB124" s="221"/>
      <c r="AC124" s="221"/>
      <c r="AD124" s="221"/>
      <c r="AE124" s="221"/>
      <c r="AF124" s="221"/>
      <c r="AG124" s="222"/>
      <c r="AH124" s="220" t="s">
        <v>81</v>
      </c>
      <c r="AI124" s="221"/>
      <c r="AJ124" s="221"/>
      <c r="AK124" s="221"/>
      <c r="AL124" s="221"/>
      <c r="AM124" s="221"/>
      <c r="AN124" s="221"/>
      <c r="AO124" s="221"/>
      <c r="AP124" s="222"/>
      <c r="AQ124" s="70"/>
    </row>
    <row r="125" spans="1:72" ht="23.5" customHeight="1">
      <c r="A125" s="59"/>
      <c r="B125" s="67"/>
      <c r="C125" s="38"/>
      <c r="D125" s="38"/>
      <c r="E125" s="226" t="s">
        <v>77</v>
      </c>
      <c r="F125" s="226"/>
      <c r="G125" s="226"/>
      <c r="H125" s="226"/>
      <c r="I125" s="226"/>
      <c r="J125" s="226"/>
      <c r="K125" s="226"/>
      <c r="L125" s="226"/>
      <c r="M125" s="226"/>
      <c r="N125" s="226"/>
      <c r="O125" s="226"/>
      <c r="P125" s="226"/>
      <c r="Q125" s="226"/>
      <c r="R125" s="226"/>
      <c r="S125" s="226"/>
      <c r="T125" s="226"/>
      <c r="U125" s="226"/>
      <c r="V125" s="226"/>
      <c r="W125" s="71"/>
      <c r="X125" s="71"/>
      <c r="Y125" s="71"/>
      <c r="Z125" s="104" t="s">
        <v>78</v>
      </c>
      <c r="AA125" s="213"/>
      <c r="AB125" s="213"/>
      <c r="AC125" s="213"/>
      <c r="AD125" s="213"/>
      <c r="AE125" s="213"/>
      <c r="AF125" s="213"/>
      <c r="AG125" s="214"/>
      <c r="AH125" s="104" t="s">
        <v>78</v>
      </c>
      <c r="AI125" s="267"/>
      <c r="AJ125" s="267"/>
      <c r="AK125" s="267"/>
      <c r="AL125" s="267"/>
      <c r="AM125" s="267"/>
      <c r="AN125" s="267"/>
      <c r="AO125" s="267"/>
      <c r="AP125" s="268"/>
      <c r="AQ125" s="70"/>
    </row>
    <row r="126" spans="1:72" ht="20.5" customHeight="1">
      <c r="A126" s="59"/>
      <c r="B126" s="67"/>
      <c r="C126" s="174" t="s">
        <v>67</v>
      </c>
      <c r="D126" s="174"/>
      <c r="E126" s="174" t="s">
        <v>61</v>
      </c>
      <c r="F126" s="174"/>
      <c r="G126" s="174"/>
      <c r="H126" s="174"/>
      <c r="I126" s="174"/>
      <c r="J126" s="174"/>
      <c r="K126" s="174"/>
      <c r="L126" s="174"/>
      <c r="M126" s="174"/>
      <c r="N126" s="174"/>
      <c r="O126" s="174"/>
      <c r="P126" s="174"/>
      <c r="Q126" s="174"/>
      <c r="R126" s="174"/>
      <c r="S126" s="174"/>
      <c r="T126" s="174"/>
      <c r="U126" s="174"/>
      <c r="V126" s="174"/>
      <c r="W126" s="98"/>
      <c r="X126" s="98"/>
      <c r="Y126" s="98"/>
      <c r="Z126" s="98"/>
      <c r="AA126" s="98"/>
      <c r="AB126" s="98"/>
      <c r="AC126" s="98"/>
      <c r="AD126" s="98"/>
      <c r="AE126" s="98"/>
      <c r="AF126" s="98"/>
      <c r="AG126" s="98"/>
      <c r="AH126" s="100"/>
      <c r="AI126" s="100"/>
      <c r="AJ126" s="100"/>
      <c r="AK126" s="100"/>
      <c r="AL126" s="100"/>
      <c r="AM126" s="100"/>
      <c r="AN126" s="100"/>
      <c r="AO126" s="100"/>
      <c r="AP126" s="101"/>
      <c r="AQ126" s="70"/>
    </row>
    <row r="127" spans="1:72" ht="23.5" customHeight="1">
      <c r="A127" s="59"/>
      <c r="B127" s="67"/>
      <c r="C127" s="38"/>
      <c r="D127" s="38"/>
      <c r="E127" s="173" t="s">
        <v>37</v>
      </c>
      <c r="F127" s="173"/>
      <c r="G127" s="173"/>
      <c r="H127" s="173"/>
      <c r="I127" s="173"/>
      <c r="J127" s="173"/>
      <c r="K127" s="173"/>
      <c r="L127" s="173"/>
      <c r="M127" s="173"/>
      <c r="N127" s="173"/>
      <c r="O127" s="173"/>
      <c r="P127" s="173"/>
      <c r="Q127" s="173"/>
      <c r="R127" s="173"/>
      <c r="S127" s="173"/>
      <c r="T127" s="173"/>
      <c r="U127" s="173"/>
      <c r="V127" s="173"/>
      <c r="W127" s="71"/>
      <c r="X127" s="71"/>
      <c r="Y127" s="71"/>
      <c r="Z127" s="104" t="s">
        <v>78</v>
      </c>
      <c r="AA127" s="209"/>
      <c r="AB127" s="209"/>
      <c r="AC127" s="209"/>
      <c r="AD127" s="209"/>
      <c r="AE127" s="209"/>
      <c r="AF127" s="209"/>
      <c r="AG127" s="210"/>
      <c r="AH127" s="104" t="s">
        <v>78</v>
      </c>
      <c r="AI127" s="211"/>
      <c r="AJ127" s="211"/>
      <c r="AK127" s="211"/>
      <c r="AL127" s="211"/>
      <c r="AM127" s="211"/>
      <c r="AN127" s="211"/>
      <c r="AO127" s="211"/>
      <c r="AP127" s="212"/>
      <c r="AQ127" s="90"/>
    </row>
    <row r="128" spans="1:72" ht="23.5" customHeight="1">
      <c r="A128" s="59"/>
      <c r="B128" s="67"/>
      <c r="C128" s="38"/>
      <c r="D128" s="38"/>
      <c r="E128" s="173" t="s">
        <v>38</v>
      </c>
      <c r="F128" s="173"/>
      <c r="G128" s="173"/>
      <c r="H128" s="173"/>
      <c r="I128" s="173"/>
      <c r="J128" s="173"/>
      <c r="K128" s="173"/>
      <c r="L128" s="173"/>
      <c r="M128" s="173"/>
      <c r="N128" s="173"/>
      <c r="O128" s="173"/>
      <c r="P128" s="173"/>
      <c r="Q128" s="173"/>
      <c r="R128" s="173"/>
      <c r="S128" s="173"/>
      <c r="T128" s="173"/>
      <c r="U128" s="173"/>
      <c r="V128" s="173"/>
      <c r="W128" s="71"/>
      <c r="X128" s="71"/>
      <c r="Y128" s="71"/>
      <c r="Z128" s="104" t="s">
        <v>78</v>
      </c>
      <c r="AA128" s="213"/>
      <c r="AB128" s="213"/>
      <c r="AC128" s="213"/>
      <c r="AD128" s="213"/>
      <c r="AE128" s="213"/>
      <c r="AF128" s="213"/>
      <c r="AG128" s="214"/>
      <c r="AH128" s="104" t="s">
        <v>78</v>
      </c>
      <c r="AI128" s="215"/>
      <c r="AJ128" s="215"/>
      <c r="AK128" s="215"/>
      <c r="AL128" s="215"/>
      <c r="AM128" s="215"/>
      <c r="AN128" s="215"/>
      <c r="AO128" s="215"/>
      <c r="AP128" s="216"/>
      <c r="AQ128" s="90"/>
    </row>
    <row r="129" spans="1:72" ht="20.5" customHeight="1">
      <c r="A129" s="59"/>
      <c r="B129" s="67"/>
      <c r="C129" s="174" t="s">
        <v>68</v>
      </c>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5"/>
      <c r="AQ129" s="70"/>
    </row>
    <row r="130" spans="1:72" ht="23.5" customHeight="1">
      <c r="A130" s="59"/>
      <c r="B130" s="67"/>
      <c r="C130" s="38"/>
      <c r="D130" s="38"/>
      <c r="E130" s="173" t="s">
        <v>39</v>
      </c>
      <c r="F130" s="173"/>
      <c r="G130" s="173"/>
      <c r="H130" s="173"/>
      <c r="I130" s="173"/>
      <c r="J130" s="173"/>
      <c r="K130" s="173"/>
      <c r="L130" s="173"/>
      <c r="M130" s="173"/>
      <c r="N130" s="173"/>
      <c r="O130" s="173"/>
      <c r="P130" s="173"/>
      <c r="Q130" s="173"/>
      <c r="R130" s="173"/>
      <c r="S130" s="173"/>
      <c r="T130" s="173"/>
      <c r="U130" s="173"/>
      <c r="V130" s="173"/>
      <c r="W130" s="71"/>
      <c r="X130" s="71"/>
      <c r="Y130" s="71"/>
      <c r="Z130" s="104" t="s">
        <v>78</v>
      </c>
      <c r="AA130" s="209"/>
      <c r="AB130" s="209"/>
      <c r="AC130" s="209"/>
      <c r="AD130" s="209"/>
      <c r="AE130" s="209"/>
      <c r="AF130" s="209"/>
      <c r="AG130" s="210"/>
      <c r="AH130" s="104" t="s">
        <v>78</v>
      </c>
      <c r="AI130" s="211"/>
      <c r="AJ130" s="211"/>
      <c r="AK130" s="211"/>
      <c r="AL130" s="211"/>
      <c r="AM130" s="211"/>
      <c r="AN130" s="211"/>
      <c r="AO130" s="211"/>
      <c r="AP130" s="212"/>
      <c r="AQ130" s="90"/>
    </row>
    <row r="131" spans="1:72" ht="23.5" customHeight="1">
      <c r="A131" s="59"/>
      <c r="B131" s="67"/>
      <c r="C131" s="38"/>
      <c r="D131" s="38"/>
      <c r="E131" s="173" t="s">
        <v>40</v>
      </c>
      <c r="F131" s="173"/>
      <c r="G131" s="173"/>
      <c r="H131" s="173"/>
      <c r="I131" s="173"/>
      <c r="J131" s="173"/>
      <c r="K131" s="173"/>
      <c r="L131" s="173"/>
      <c r="M131" s="173"/>
      <c r="N131" s="173"/>
      <c r="O131" s="173"/>
      <c r="P131" s="173"/>
      <c r="Q131" s="173"/>
      <c r="R131" s="173"/>
      <c r="S131" s="173"/>
      <c r="T131" s="173"/>
      <c r="U131" s="173"/>
      <c r="V131" s="173"/>
      <c r="W131" s="71"/>
      <c r="X131" s="71"/>
      <c r="Y131" s="71"/>
      <c r="Z131" s="104" t="s">
        <v>78</v>
      </c>
      <c r="AA131" s="271"/>
      <c r="AB131" s="271"/>
      <c r="AC131" s="271"/>
      <c r="AD131" s="271"/>
      <c r="AE131" s="271"/>
      <c r="AF131" s="271"/>
      <c r="AG131" s="272"/>
      <c r="AH131" s="104" t="s">
        <v>78</v>
      </c>
      <c r="AI131" s="269"/>
      <c r="AJ131" s="269"/>
      <c r="AK131" s="269"/>
      <c r="AL131" s="269"/>
      <c r="AM131" s="269"/>
      <c r="AN131" s="269"/>
      <c r="AO131" s="269"/>
      <c r="AP131" s="270"/>
      <c r="AQ131" s="90"/>
    </row>
    <row r="132" spans="1:72" ht="23.5" customHeight="1">
      <c r="A132" s="59"/>
      <c r="B132" s="67"/>
      <c r="C132" s="38"/>
      <c r="D132" s="38"/>
      <c r="E132" s="173" t="s">
        <v>41</v>
      </c>
      <c r="F132" s="173"/>
      <c r="G132" s="173"/>
      <c r="H132" s="173"/>
      <c r="I132" s="173"/>
      <c r="J132" s="173"/>
      <c r="K132" s="173"/>
      <c r="L132" s="173"/>
      <c r="M132" s="173"/>
      <c r="N132" s="173"/>
      <c r="O132" s="173"/>
      <c r="P132" s="173"/>
      <c r="Q132" s="173"/>
      <c r="R132" s="173"/>
      <c r="S132" s="173"/>
      <c r="T132" s="173"/>
      <c r="U132" s="173"/>
      <c r="V132" s="173"/>
      <c r="W132" s="71"/>
      <c r="X132" s="71"/>
      <c r="Y132" s="71"/>
      <c r="Z132" s="104" t="s">
        <v>78</v>
      </c>
      <c r="AA132" s="209"/>
      <c r="AB132" s="209"/>
      <c r="AC132" s="209"/>
      <c r="AD132" s="209"/>
      <c r="AE132" s="209"/>
      <c r="AF132" s="209"/>
      <c r="AG132" s="210"/>
      <c r="AH132" s="104" t="s">
        <v>78</v>
      </c>
      <c r="AI132" s="211"/>
      <c r="AJ132" s="211"/>
      <c r="AK132" s="211"/>
      <c r="AL132" s="211"/>
      <c r="AM132" s="211"/>
      <c r="AN132" s="211"/>
      <c r="AO132" s="211"/>
      <c r="AP132" s="212"/>
      <c r="AQ132" s="90"/>
    </row>
    <row r="133" spans="1:72" ht="23.5" customHeight="1">
      <c r="A133" s="59"/>
      <c r="B133" s="114"/>
      <c r="C133" s="38"/>
      <c r="D133" s="38"/>
      <c r="E133" s="173" t="s">
        <v>42</v>
      </c>
      <c r="F133" s="173"/>
      <c r="G133" s="173"/>
      <c r="H133" s="173"/>
      <c r="I133" s="173"/>
      <c r="J133" s="173"/>
      <c r="K133" s="173"/>
      <c r="L133" s="173"/>
      <c r="M133" s="173"/>
      <c r="N133" s="173"/>
      <c r="O133" s="173"/>
      <c r="P133" s="173"/>
      <c r="Q133" s="173"/>
      <c r="R133" s="173"/>
      <c r="S133" s="173"/>
      <c r="T133" s="173"/>
      <c r="U133" s="173"/>
      <c r="V133" s="173"/>
      <c r="W133" s="71"/>
      <c r="X133" s="71"/>
      <c r="Y133" s="71"/>
      <c r="Z133" s="104" t="s">
        <v>78</v>
      </c>
      <c r="AA133" s="271"/>
      <c r="AB133" s="271"/>
      <c r="AC133" s="271"/>
      <c r="AD133" s="271"/>
      <c r="AE133" s="271"/>
      <c r="AF133" s="271"/>
      <c r="AG133" s="272"/>
      <c r="AH133" s="104" t="s">
        <v>78</v>
      </c>
      <c r="AI133" s="269"/>
      <c r="AJ133" s="269"/>
      <c r="AK133" s="269"/>
      <c r="AL133" s="269"/>
      <c r="AM133" s="269"/>
      <c r="AN133" s="269"/>
      <c r="AO133" s="269"/>
      <c r="AP133" s="270"/>
      <c r="AQ133" s="90"/>
    </row>
    <row r="134" spans="1:72" ht="23.5" customHeight="1">
      <c r="A134" s="59"/>
      <c r="B134" s="115"/>
      <c r="C134" s="116"/>
      <c r="D134" s="116"/>
      <c r="E134" s="187" t="s">
        <v>43</v>
      </c>
      <c r="F134" s="187"/>
      <c r="G134" s="187"/>
      <c r="H134" s="187"/>
      <c r="I134" s="187"/>
      <c r="J134" s="187"/>
      <c r="K134" s="187"/>
      <c r="L134" s="187"/>
      <c r="M134" s="187"/>
      <c r="N134" s="187"/>
      <c r="O134" s="187"/>
      <c r="P134" s="187"/>
      <c r="Q134" s="187"/>
      <c r="R134" s="187"/>
      <c r="S134" s="187"/>
      <c r="T134" s="187"/>
      <c r="U134" s="187"/>
      <c r="V134" s="187"/>
      <c r="W134" s="117"/>
      <c r="X134" s="117"/>
      <c r="Y134" s="117"/>
      <c r="Z134" s="104" t="s">
        <v>78</v>
      </c>
      <c r="AA134" s="209"/>
      <c r="AB134" s="209"/>
      <c r="AC134" s="209"/>
      <c r="AD134" s="209"/>
      <c r="AE134" s="209"/>
      <c r="AF134" s="209"/>
      <c r="AG134" s="210"/>
      <c r="AH134" s="104" t="s">
        <v>78</v>
      </c>
      <c r="AI134" s="211"/>
      <c r="AJ134" s="211"/>
      <c r="AK134" s="211"/>
      <c r="AL134" s="211"/>
      <c r="AM134" s="211"/>
      <c r="AN134" s="211"/>
      <c r="AO134" s="211"/>
      <c r="AP134" s="212"/>
      <c r="AQ134" s="118"/>
    </row>
    <row r="135" spans="1:72" ht="23.5" customHeight="1">
      <c r="A135" s="59"/>
      <c r="B135" s="115"/>
      <c r="C135" s="116"/>
      <c r="D135" s="116"/>
      <c r="E135" s="187" t="s">
        <v>44</v>
      </c>
      <c r="F135" s="187"/>
      <c r="G135" s="187"/>
      <c r="H135" s="187"/>
      <c r="I135" s="187"/>
      <c r="J135" s="187"/>
      <c r="K135" s="187"/>
      <c r="L135" s="187"/>
      <c r="M135" s="187"/>
      <c r="N135" s="187"/>
      <c r="O135" s="187"/>
      <c r="P135" s="187"/>
      <c r="Q135" s="187"/>
      <c r="R135" s="187"/>
      <c r="S135" s="187"/>
      <c r="T135" s="187"/>
      <c r="U135" s="187"/>
      <c r="V135" s="187"/>
      <c r="W135" s="117"/>
      <c r="X135" s="117"/>
      <c r="Y135" s="117"/>
      <c r="Z135" s="89" t="s">
        <v>78</v>
      </c>
      <c r="AA135" s="271"/>
      <c r="AB135" s="271"/>
      <c r="AC135" s="271"/>
      <c r="AD135" s="271"/>
      <c r="AE135" s="271"/>
      <c r="AF135" s="271"/>
      <c r="AG135" s="272"/>
      <c r="AH135" s="89" t="s">
        <v>78</v>
      </c>
      <c r="AI135" s="269"/>
      <c r="AJ135" s="269"/>
      <c r="AK135" s="269"/>
      <c r="AL135" s="269"/>
      <c r="AM135" s="269"/>
      <c r="AN135" s="269"/>
      <c r="AO135" s="269"/>
      <c r="AP135" s="270"/>
      <c r="AQ135" s="118"/>
    </row>
    <row r="136" spans="1:72" ht="6" customHeight="1">
      <c r="B136" s="87"/>
      <c r="C136" s="74"/>
      <c r="D136" s="74"/>
      <c r="E136" s="75"/>
      <c r="F136" s="75"/>
      <c r="G136" s="75"/>
      <c r="H136" s="75"/>
      <c r="I136" s="75"/>
      <c r="J136" s="75"/>
      <c r="K136" s="75"/>
      <c r="L136" s="75"/>
      <c r="M136" s="75"/>
      <c r="N136" s="75"/>
      <c r="O136" s="76"/>
      <c r="P136" s="76"/>
      <c r="Q136" s="75"/>
      <c r="R136" s="75"/>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7"/>
    </row>
    <row r="137" spans="1:72" ht="6" customHeight="1">
      <c r="B137" s="88"/>
      <c r="C137" s="79"/>
      <c r="D137" s="79"/>
      <c r="E137" s="80"/>
      <c r="F137" s="80"/>
      <c r="G137" s="80"/>
      <c r="H137" s="80"/>
      <c r="I137" s="80"/>
      <c r="J137" s="80"/>
      <c r="K137" s="80"/>
      <c r="AQ137" s="70"/>
    </row>
    <row r="138" spans="1:72" ht="23.5" customHeight="1">
      <c r="A138" s="59"/>
      <c r="B138" s="67" t="s">
        <v>122</v>
      </c>
      <c r="C138" s="38"/>
      <c r="D138" s="38"/>
      <c r="E138" s="71" t="s">
        <v>124</v>
      </c>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89" t="s">
        <v>1</v>
      </c>
      <c r="AI138" s="205"/>
      <c r="AJ138" s="205"/>
      <c r="AK138" s="205"/>
      <c r="AL138" s="205"/>
      <c r="AM138" s="205"/>
      <c r="AN138" s="205"/>
      <c r="AO138" s="205"/>
      <c r="AP138" s="206"/>
      <c r="AQ138" s="70"/>
    </row>
    <row r="139" spans="1:72" ht="6" customHeight="1">
      <c r="B139" s="87"/>
      <c r="C139" s="74"/>
      <c r="D139" s="74"/>
      <c r="E139" s="75"/>
      <c r="F139" s="75"/>
      <c r="G139" s="75"/>
      <c r="H139" s="75"/>
      <c r="I139" s="75"/>
      <c r="J139" s="75"/>
      <c r="K139" s="75"/>
      <c r="L139" s="75"/>
      <c r="M139" s="75"/>
      <c r="N139" s="75"/>
      <c r="O139" s="76"/>
      <c r="P139" s="76"/>
      <c r="Q139" s="75"/>
      <c r="R139" s="75"/>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7"/>
    </row>
    <row r="140" spans="1:72" ht="23.5" customHeight="1">
      <c r="A140" s="59"/>
      <c r="B140" s="67" t="s">
        <v>123</v>
      </c>
      <c r="C140" s="116"/>
      <c r="D140" s="38"/>
      <c r="E140" s="71" t="s">
        <v>125</v>
      </c>
      <c r="F140" s="119"/>
      <c r="G140" s="119"/>
      <c r="H140" s="119"/>
      <c r="I140" s="119"/>
      <c r="J140" s="119"/>
      <c r="K140" s="119"/>
      <c r="L140" s="119"/>
      <c r="M140" s="119"/>
      <c r="N140" s="119"/>
      <c r="O140" s="119"/>
      <c r="P140" s="119"/>
      <c r="Q140" s="119"/>
      <c r="R140" s="119"/>
      <c r="S140" s="119"/>
      <c r="T140" s="119"/>
      <c r="U140" s="120"/>
      <c r="V140" s="120"/>
      <c r="W140" s="121"/>
      <c r="X140" s="121"/>
      <c r="Y140" s="121"/>
      <c r="Z140" s="122"/>
      <c r="AA140" s="123"/>
      <c r="AB140" s="123"/>
      <c r="AC140" s="123"/>
      <c r="AD140" s="123"/>
      <c r="AE140" s="123"/>
      <c r="AF140" s="123"/>
      <c r="AG140" s="123"/>
      <c r="AH140" s="122"/>
      <c r="AI140" s="124"/>
      <c r="AJ140" s="124"/>
      <c r="AK140" s="124"/>
      <c r="AL140" s="124"/>
      <c r="AM140" s="124"/>
      <c r="AN140" s="124"/>
      <c r="AO140" s="124"/>
      <c r="AP140" s="124"/>
      <c r="AQ140" s="125"/>
    </row>
    <row r="141" spans="1:72" s="58" customFormat="1" ht="48.4" customHeight="1">
      <c r="A141" s="126"/>
      <c r="B141" s="115"/>
      <c r="C141" s="166" t="s">
        <v>432</v>
      </c>
      <c r="D141" s="167"/>
      <c r="E141" s="168"/>
      <c r="F141" s="282" t="s">
        <v>83</v>
      </c>
      <c r="G141" s="283"/>
      <c r="H141" s="283"/>
      <c r="I141" s="283"/>
      <c r="J141" s="284"/>
      <c r="K141" s="282" t="s">
        <v>431</v>
      </c>
      <c r="L141" s="283"/>
      <c r="M141" s="283"/>
      <c r="N141" s="284"/>
      <c r="O141" s="282" t="s">
        <v>430</v>
      </c>
      <c r="P141" s="283"/>
      <c r="Q141" s="284"/>
      <c r="R141" s="282" t="s">
        <v>84</v>
      </c>
      <c r="S141" s="283"/>
      <c r="T141" s="284"/>
      <c r="U141" s="279" t="s">
        <v>129</v>
      </c>
      <c r="V141" s="280"/>
      <c r="W141" s="280"/>
      <c r="X141" s="281"/>
      <c r="Y141" s="282" t="s">
        <v>126</v>
      </c>
      <c r="Z141" s="283"/>
      <c r="AA141" s="283"/>
      <c r="AB141" s="283"/>
      <c r="AC141" s="283"/>
      <c r="AD141" s="284"/>
      <c r="AE141" s="282" t="s">
        <v>127</v>
      </c>
      <c r="AF141" s="283"/>
      <c r="AG141" s="283"/>
      <c r="AH141" s="283"/>
      <c r="AI141" s="284"/>
      <c r="AJ141" s="288" t="s">
        <v>128</v>
      </c>
      <c r="AK141" s="289"/>
      <c r="AL141" s="289"/>
      <c r="AM141" s="290"/>
      <c r="AN141" s="276" t="s">
        <v>130</v>
      </c>
      <c r="AO141" s="277"/>
      <c r="AP141" s="277"/>
      <c r="AQ141" s="278"/>
      <c r="AR141" s="56"/>
    </row>
    <row r="142" spans="1:72" s="58" customFormat="1" ht="25.15" customHeight="1">
      <c r="A142" s="126"/>
      <c r="B142" s="115"/>
      <c r="C142" s="169" t="s">
        <v>433</v>
      </c>
      <c r="D142" s="170"/>
      <c r="E142" s="171"/>
      <c r="F142" s="285"/>
      <c r="G142" s="286"/>
      <c r="H142" s="286"/>
      <c r="I142" s="286"/>
      <c r="J142" s="287"/>
      <c r="K142" s="298"/>
      <c r="L142" s="299"/>
      <c r="M142" s="299"/>
      <c r="N142" s="300"/>
      <c r="O142" s="285"/>
      <c r="P142" s="286"/>
      <c r="Q142" s="287"/>
      <c r="R142" s="285"/>
      <c r="S142" s="286"/>
      <c r="T142" s="287"/>
      <c r="U142" s="275" t="s">
        <v>119</v>
      </c>
      <c r="V142" s="275"/>
      <c r="W142" s="297" t="s">
        <v>120</v>
      </c>
      <c r="X142" s="275"/>
      <c r="Y142" s="285"/>
      <c r="Z142" s="286"/>
      <c r="AA142" s="286"/>
      <c r="AB142" s="286"/>
      <c r="AC142" s="286"/>
      <c r="AD142" s="287"/>
      <c r="AE142" s="285"/>
      <c r="AF142" s="286"/>
      <c r="AG142" s="286"/>
      <c r="AH142" s="286"/>
      <c r="AI142" s="287"/>
      <c r="AJ142" s="291"/>
      <c r="AK142" s="292"/>
      <c r="AL142" s="292"/>
      <c r="AM142" s="293"/>
      <c r="AN142" s="275" t="s">
        <v>119</v>
      </c>
      <c r="AO142" s="275"/>
      <c r="AP142" s="273" t="s">
        <v>120</v>
      </c>
      <c r="AQ142" s="274"/>
      <c r="AR142" s="56"/>
    </row>
    <row r="143" spans="1:72" s="37" customFormat="1" ht="28.5" customHeight="1">
      <c r="B143" s="115"/>
      <c r="C143" s="194"/>
      <c r="D143" s="194"/>
      <c r="E143" s="195"/>
      <c r="F143" s="127" t="s">
        <v>0</v>
      </c>
      <c r="G143" s="196"/>
      <c r="H143" s="196"/>
      <c r="I143" s="196"/>
      <c r="J143" s="197"/>
      <c r="K143" s="161"/>
      <c r="L143" s="162"/>
      <c r="M143" s="162"/>
      <c r="N143" s="163"/>
      <c r="O143" s="164"/>
      <c r="P143" s="165"/>
      <c r="Q143" s="165"/>
      <c r="R143" s="127" t="s">
        <v>1</v>
      </c>
      <c r="S143" s="198"/>
      <c r="T143" s="199"/>
      <c r="U143" s="200"/>
      <c r="V143" s="201"/>
      <c r="W143" s="202"/>
      <c r="X143" s="203"/>
      <c r="Y143" s="204"/>
      <c r="Z143" s="194"/>
      <c r="AA143" s="194"/>
      <c r="AB143" s="194"/>
      <c r="AC143" s="194"/>
      <c r="AD143" s="195"/>
      <c r="AE143" s="204"/>
      <c r="AF143" s="194"/>
      <c r="AG143" s="194"/>
      <c r="AH143" s="194"/>
      <c r="AI143" s="195"/>
      <c r="AJ143" s="204"/>
      <c r="AK143" s="194"/>
      <c r="AL143" s="194"/>
      <c r="AM143" s="195"/>
      <c r="AN143" s="200"/>
      <c r="AO143" s="201"/>
      <c r="AP143" s="202"/>
      <c r="AQ143" s="203"/>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row>
    <row r="144" spans="1:72" s="37" customFormat="1" ht="28.5" customHeight="1">
      <c r="B144" s="115"/>
      <c r="C144" s="194"/>
      <c r="D144" s="194"/>
      <c r="E144" s="195"/>
      <c r="F144" s="127" t="s">
        <v>0</v>
      </c>
      <c r="G144" s="196"/>
      <c r="H144" s="196"/>
      <c r="I144" s="196"/>
      <c r="J144" s="197"/>
      <c r="K144" s="161"/>
      <c r="L144" s="162"/>
      <c r="M144" s="162"/>
      <c r="N144" s="163"/>
      <c r="O144" s="164"/>
      <c r="P144" s="165"/>
      <c r="Q144" s="165"/>
      <c r="R144" s="127" t="s">
        <v>1</v>
      </c>
      <c r="S144" s="198"/>
      <c r="T144" s="199"/>
      <c r="U144" s="200"/>
      <c r="V144" s="201"/>
      <c r="W144" s="202"/>
      <c r="X144" s="203"/>
      <c r="Y144" s="204"/>
      <c r="Z144" s="194"/>
      <c r="AA144" s="194"/>
      <c r="AB144" s="194"/>
      <c r="AC144" s="194"/>
      <c r="AD144" s="195"/>
      <c r="AE144" s="204"/>
      <c r="AF144" s="194"/>
      <c r="AG144" s="194"/>
      <c r="AH144" s="194"/>
      <c r="AI144" s="195"/>
      <c r="AJ144" s="204"/>
      <c r="AK144" s="194"/>
      <c r="AL144" s="194"/>
      <c r="AM144" s="195"/>
      <c r="AN144" s="200"/>
      <c r="AO144" s="201"/>
      <c r="AP144" s="202"/>
      <c r="AQ144" s="203"/>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row>
    <row r="145" spans="2:72" s="37" customFormat="1" ht="28.5" customHeight="1">
      <c r="B145" s="115"/>
      <c r="C145" s="194"/>
      <c r="D145" s="194"/>
      <c r="E145" s="195"/>
      <c r="F145" s="127" t="s">
        <v>0</v>
      </c>
      <c r="G145" s="196"/>
      <c r="H145" s="196"/>
      <c r="I145" s="196"/>
      <c r="J145" s="197"/>
      <c r="K145" s="161"/>
      <c r="L145" s="162"/>
      <c r="M145" s="162"/>
      <c r="N145" s="163"/>
      <c r="O145" s="164"/>
      <c r="P145" s="165"/>
      <c r="Q145" s="165"/>
      <c r="R145" s="127" t="s">
        <v>1</v>
      </c>
      <c r="S145" s="198"/>
      <c r="T145" s="199"/>
      <c r="U145" s="200"/>
      <c r="V145" s="201"/>
      <c r="W145" s="202"/>
      <c r="X145" s="203"/>
      <c r="Y145" s="204"/>
      <c r="Z145" s="194"/>
      <c r="AA145" s="194"/>
      <c r="AB145" s="194"/>
      <c r="AC145" s="194"/>
      <c r="AD145" s="195"/>
      <c r="AE145" s="204"/>
      <c r="AF145" s="194"/>
      <c r="AG145" s="194"/>
      <c r="AH145" s="194"/>
      <c r="AI145" s="195"/>
      <c r="AJ145" s="204"/>
      <c r="AK145" s="194"/>
      <c r="AL145" s="194"/>
      <c r="AM145" s="195"/>
      <c r="AN145" s="200"/>
      <c r="AO145" s="201"/>
      <c r="AP145" s="202"/>
      <c r="AQ145" s="203"/>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row>
    <row r="146" spans="2:72" s="37" customFormat="1" ht="28.5" customHeight="1">
      <c r="B146" s="115"/>
      <c r="C146" s="194"/>
      <c r="D146" s="194"/>
      <c r="E146" s="195"/>
      <c r="F146" s="127" t="s">
        <v>0</v>
      </c>
      <c r="G146" s="196"/>
      <c r="H146" s="196"/>
      <c r="I146" s="196"/>
      <c r="J146" s="197"/>
      <c r="K146" s="161"/>
      <c r="L146" s="162"/>
      <c r="M146" s="162"/>
      <c r="N146" s="163"/>
      <c r="O146" s="164"/>
      <c r="P146" s="165"/>
      <c r="Q146" s="165"/>
      <c r="R146" s="127" t="s">
        <v>1</v>
      </c>
      <c r="S146" s="198"/>
      <c r="T146" s="199"/>
      <c r="U146" s="200"/>
      <c r="V146" s="201"/>
      <c r="W146" s="202"/>
      <c r="X146" s="203"/>
      <c r="Y146" s="204"/>
      <c r="Z146" s="194"/>
      <c r="AA146" s="194"/>
      <c r="AB146" s="194"/>
      <c r="AC146" s="194"/>
      <c r="AD146" s="195"/>
      <c r="AE146" s="204"/>
      <c r="AF146" s="194"/>
      <c r="AG146" s="194"/>
      <c r="AH146" s="194"/>
      <c r="AI146" s="195"/>
      <c r="AJ146" s="204"/>
      <c r="AK146" s="194"/>
      <c r="AL146" s="194"/>
      <c r="AM146" s="195"/>
      <c r="AN146" s="200"/>
      <c r="AO146" s="201"/>
      <c r="AP146" s="202"/>
      <c r="AQ146" s="203"/>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row>
    <row r="147" spans="2:72" s="37" customFormat="1" ht="28.5" customHeight="1">
      <c r="B147" s="115"/>
      <c r="C147" s="194"/>
      <c r="D147" s="194"/>
      <c r="E147" s="195"/>
      <c r="F147" s="127" t="s">
        <v>0</v>
      </c>
      <c r="G147" s="196"/>
      <c r="H147" s="196"/>
      <c r="I147" s="196"/>
      <c r="J147" s="197"/>
      <c r="K147" s="161"/>
      <c r="L147" s="162"/>
      <c r="M147" s="162"/>
      <c r="N147" s="163"/>
      <c r="O147" s="164"/>
      <c r="P147" s="165"/>
      <c r="Q147" s="165"/>
      <c r="R147" s="127" t="s">
        <v>1</v>
      </c>
      <c r="S147" s="198"/>
      <c r="T147" s="199"/>
      <c r="U147" s="200"/>
      <c r="V147" s="201"/>
      <c r="W147" s="202"/>
      <c r="X147" s="203"/>
      <c r="Y147" s="204"/>
      <c r="Z147" s="194"/>
      <c r="AA147" s="194"/>
      <c r="AB147" s="194"/>
      <c r="AC147" s="194"/>
      <c r="AD147" s="195"/>
      <c r="AE147" s="204"/>
      <c r="AF147" s="194"/>
      <c r="AG147" s="194"/>
      <c r="AH147" s="194"/>
      <c r="AI147" s="195"/>
      <c r="AJ147" s="204"/>
      <c r="AK147" s="194"/>
      <c r="AL147" s="194"/>
      <c r="AM147" s="195"/>
      <c r="AN147" s="200"/>
      <c r="AO147" s="201"/>
      <c r="AP147" s="202"/>
      <c r="AQ147" s="203"/>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row>
    <row r="148" spans="2:72" s="37" customFormat="1" ht="28.5" customHeight="1">
      <c r="B148" s="115"/>
      <c r="C148" s="194"/>
      <c r="D148" s="194"/>
      <c r="E148" s="195"/>
      <c r="F148" s="127" t="s">
        <v>0</v>
      </c>
      <c r="G148" s="196"/>
      <c r="H148" s="196"/>
      <c r="I148" s="196"/>
      <c r="J148" s="197"/>
      <c r="K148" s="161"/>
      <c r="L148" s="162"/>
      <c r="M148" s="162"/>
      <c r="N148" s="163"/>
      <c r="O148" s="164"/>
      <c r="P148" s="165"/>
      <c r="Q148" s="165"/>
      <c r="R148" s="127" t="s">
        <v>1</v>
      </c>
      <c r="S148" s="198"/>
      <c r="T148" s="199"/>
      <c r="U148" s="200"/>
      <c r="V148" s="201"/>
      <c r="W148" s="202"/>
      <c r="X148" s="203"/>
      <c r="Y148" s="204"/>
      <c r="Z148" s="194"/>
      <c r="AA148" s="194"/>
      <c r="AB148" s="194"/>
      <c r="AC148" s="194"/>
      <c r="AD148" s="195"/>
      <c r="AE148" s="204"/>
      <c r="AF148" s="194"/>
      <c r="AG148" s="194"/>
      <c r="AH148" s="194"/>
      <c r="AI148" s="195"/>
      <c r="AJ148" s="204"/>
      <c r="AK148" s="194"/>
      <c r="AL148" s="194"/>
      <c r="AM148" s="195"/>
      <c r="AN148" s="200"/>
      <c r="AO148" s="201"/>
      <c r="AP148" s="202"/>
      <c r="AQ148" s="203"/>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row>
    <row r="149" spans="2:72" s="37" customFormat="1" ht="28.5" customHeight="1">
      <c r="B149" s="115"/>
      <c r="C149" s="194"/>
      <c r="D149" s="194"/>
      <c r="E149" s="195"/>
      <c r="F149" s="127" t="s">
        <v>0</v>
      </c>
      <c r="G149" s="196"/>
      <c r="H149" s="196"/>
      <c r="I149" s="196"/>
      <c r="J149" s="197"/>
      <c r="K149" s="161"/>
      <c r="L149" s="162"/>
      <c r="M149" s="162"/>
      <c r="N149" s="163"/>
      <c r="O149" s="164"/>
      <c r="P149" s="165"/>
      <c r="Q149" s="165"/>
      <c r="R149" s="127" t="s">
        <v>1</v>
      </c>
      <c r="S149" s="198"/>
      <c r="T149" s="199"/>
      <c r="U149" s="200"/>
      <c r="V149" s="201"/>
      <c r="W149" s="202"/>
      <c r="X149" s="203"/>
      <c r="Y149" s="204"/>
      <c r="Z149" s="194"/>
      <c r="AA149" s="194"/>
      <c r="AB149" s="194"/>
      <c r="AC149" s="194"/>
      <c r="AD149" s="195"/>
      <c r="AE149" s="204"/>
      <c r="AF149" s="194"/>
      <c r="AG149" s="194"/>
      <c r="AH149" s="194"/>
      <c r="AI149" s="195"/>
      <c r="AJ149" s="204"/>
      <c r="AK149" s="194"/>
      <c r="AL149" s="194"/>
      <c r="AM149" s="195"/>
      <c r="AN149" s="200"/>
      <c r="AO149" s="201"/>
      <c r="AP149" s="202"/>
      <c r="AQ149" s="203"/>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row>
    <row r="150" spans="2:72" s="37" customFormat="1" ht="28.5" customHeight="1">
      <c r="B150" s="115"/>
      <c r="C150" s="194"/>
      <c r="D150" s="194"/>
      <c r="E150" s="195"/>
      <c r="F150" s="127" t="s">
        <v>0</v>
      </c>
      <c r="G150" s="196"/>
      <c r="H150" s="196"/>
      <c r="I150" s="196"/>
      <c r="J150" s="197"/>
      <c r="K150" s="161"/>
      <c r="L150" s="162"/>
      <c r="M150" s="162"/>
      <c r="N150" s="163"/>
      <c r="O150" s="164"/>
      <c r="P150" s="165"/>
      <c r="Q150" s="165"/>
      <c r="R150" s="127" t="s">
        <v>1</v>
      </c>
      <c r="S150" s="198"/>
      <c r="T150" s="199"/>
      <c r="U150" s="200"/>
      <c r="V150" s="201"/>
      <c r="W150" s="202"/>
      <c r="X150" s="203"/>
      <c r="Y150" s="204"/>
      <c r="Z150" s="194"/>
      <c r="AA150" s="194"/>
      <c r="AB150" s="194"/>
      <c r="AC150" s="194"/>
      <c r="AD150" s="195"/>
      <c r="AE150" s="204"/>
      <c r="AF150" s="194"/>
      <c r="AG150" s="194"/>
      <c r="AH150" s="194"/>
      <c r="AI150" s="195"/>
      <c r="AJ150" s="204"/>
      <c r="AK150" s="194"/>
      <c r="AL150" s="194"/>
      <c r="AM150" s="195"/>
      <c r="AN150" s="200"/>
      <c r="AO150" s="201"/>
      <c r="AP150" s="202"/>
      <c r="AQ150" s="203"/>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row>
    <row r="151" spans="2:72" s="37" customFormat="1" ht="28.5" customHeight="1">
      <c r="B151" s="115"/>
      <c r="C151" s="194"/>
      <c r="D151" s="194"/>
      <c r="E151" s="195"/>
      <c r="F151" s="127" t="s">
        <v>0</v>
      </c>
      <c r="G151" s="196"/>
      <c r="H151" s="196"/>
      <c r="I151" s="196"/>
      <c r="J151" s="197"/>
      <c r="K151" s="161"/>
      <c r="L151" s="162"/>
      <c r="M151" s="162"/>
      <c r="N151" s="163"/>
      <c r="O151" s="164"/>
      <c r="P151" s="165"/>
      <c r="Q151" s="165"/>
      <c r="R151" s="127" t="s">
        <v>1</v>
      </c>
      <c r="S151" s="198"/>
      <c r="T151" s="199"/>
      <c r="U151" s="200"/>
      <c r="V151" s="201"/>
      <c r="W151" s="202"/>
      <c r="X151" s="203"/>
      <c r="Y151" s="204"/>
      <c r="Z151" s="194"/>
      <c r="AA151" s="194"/>
      <c r="AB151" s="194"/>
      <c r="AC151" s="194"/>
      <c r="AD151" s="195"/>
      <c r="AE151" s="204"/>
      <c r="AF151" s="194"/>
      <c r="AG151" s="194"/>
      <c r="AH151" s="194"/>
      <c r="AI151" s="195"/>
      <c r="AJ151" s="204"/>
      <c r="AK151" s="194"/>
      <c r="AL151" s="194"/>
      <c r="AM151" s="195"/>
      <c r="AN151" s="200"/>
      <c r="AO151" s="201"/>
      <c r="AP151" s="202"/>
      <c r="AQ151" s="203"/>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row>
    <row r="152" spans="2:72" s="37" customFormat="1" ht="28.5" customHeight="1">
      <c r="B152" s="115"/>
      <c r="C152" s="194"/>
      <c r="D152" s="194"/>
      <c r="E152" s="195"/>
      <c r="F152" s="127" t="s">
        <v>0</v>
      </c>
      <c r="G152" s="196"/>
      <c r="H152" s="196"/>
      <c r="I152" s="196"/>
      <c r="J152" s="197"/>
      <c r="K152" s="161"/>
      <c r="L152" s="162"/>
      <c r="M152" s="162"/>
      <c r="N152" s="163"/>
      <c r="O152" s="164"/>
      <c r="P152" s="165"/>
      <c r="Q152" s="165"/>
      <c r="R152" s="127" t="s">
        <v>1</v>
      </c>
      <c r="S152" s="198"/>
      <c r="T152" s="199"/>
      <c r="U152" s="200"/>
      <c r="V152" s="201"/>
      <c r="W152" s="202"/>
      <c r="X152" s="203"/>
      <c r="Y152" s="204"/>
      <c r="Z152" s="194"/>
      <c r="AA152" s="194"/>
      <c r="AB152" s="194"/>
      <c r="AC152" s="194"/>
      <c r="AD152" s="195"/>
      <c r="AE152" s="204"/>
      <c r="AF152" s="194"/>
      <c r="AG152" s="194"/>
      <c r="AH152" s="194"/>
      <c r="AI152" s="195"/>
      <c r="AJ152" s="204"/>
      <c r="AK152" s="194"/>
      <c r="AL152" s="194"/>
      <c r="AM152" s="195"/>
      <c r="AN152" s="200"/>
      <c r="AO152" s="201"/>
      <c r="AP152" s="202"/>
      <c r="AQ152" s="203"/>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row>
    <row r="153" spans="2:72" s="37" customFormat="1" ht="28.5" customHeight="1">
      <c r="B153" s="115"/>
      <c r="C153" s="194"/>
      <c r="D153" s="194"/>
      <c r="E153" s="195"/>
      <c r="F153" s="127" t="s">
        <v>0</v>
      </c>
      <c r="G153" s="196"/>
      <c r="H153" s="196"/>
      <c r="I153" s="196"/>
      <c r="J153" s="197"/>
      <c r="K153" s="161"/>
      <c r="L153" s="162"/>
      <c r="M153" s="162"/>
      <c r="N153" s="163"/>
      <c r="O153" s="164"/>
      <c r="P153" s="165"/>
      <c r="Q153" s="165"/>
      <c r="R153" s="127" t="s">
        <v>1</v>
      </c>
      <c r="S153" s="198"/>
      <c r="T153" s="199"/>
      <c r="U153" s="200"/>
      <c r="V153" s="201"/>
      <c r="W153" s="202"/>
      <c r="X153" s="203"/>
      <c r="Y153" s="204"/>
      <c r="Z153" s="194"/>
      <c r="AA153" s="194"/>
      <c r="AB153" s="194"/>
      <c r="AC153" s="194"/>
      <c r="AD153" s="195"/>
      <c r="AE153" s="204"/>
      <c r="AF153" s="194"/>
      <c r="AG153" s="194"/>
      <c r="AH153" s="194"/>
      <c r="AI153" s="195"/>
      <c r="AJ153" s="204"/>
      <c r="AK153" s="194"/>
      <c r="AL153" s="194"/>
      <c r="AM153" s="195"/>
      <c r="AN153" s="200"/>
      <c r="AO153" s="201"/>
      <c r="AP153" s="202"/>
      <c r="AQ153" s="203"/>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row>
    <row r="154" spans="2:72" s="37" customFormat="1" ht="28.5" customHeight="1">
      <c r="B154" s="115"/>
      <c r="C154" s="194"/>
      <c r="D154" s="194"/>
      <c r="E154" s="195"/>
      <c r="F154" s="127" t="s">
        <v>0</v>
      </c>
      <c r="G154" s="196"/>
      <c r="H154" s="196"/>
      <c r="I154" s="196"/>
      <c r="J154" s="197"/>
      <c r="K154" s="161"/>
      <c r="L154" s="162"/>
      <c r="M154" s="162"/>
      <c r="N154" s="163"/>
      <c r="O154" s="164"/>
      <c r="P154" s="165"/>
      <c r="Q154" s="165"/>
      <c r="R154" s="127" t="s">
        <v>1</v>
      </c>
      <c r="S154" s="198"/>
      <c r="T154" s="199"/>
      <c r="U154" s="200"/>
      <c r="V154" s="201"/>
      <c r="W154" s="202"/>
      <c r="X154" s="203"/>
      <c r="Y154" s="204"/>
      <c r="Z154" s="194"/>
      <c r="AA154" s="194"/>
      <c r="AB154" s="194"/>
      <c r="AC154" s="194"/>
      <c r="AD154" s="195"/>
      <c r="AE154" s="204"/>
      <c r="AF154" s="194"/>
      <c r="AG154" s="194"/>
      <c r="AH154" s="194"/>
      <c r="AI154" s="195"/>
      <c r="AJ154" s="204"/>
      <c r="AK154" s="194"/>
      <c r="AL154" s="194"/>
      <c r="AM154" s="195"/>
      <c r="AN154" s="200"/>
      <c r="AO154" s="201"/>
      <c r="AP154" s="202"/>
      <c r="AQ154" s="203"/>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row>
    <row r="155" spans="2:72" s="37" customFormat="1" ht="28.5" customHeight="1">
      <c r="B155" s="115"/>
      <c r="C155" s="194"/>
      <c r="D155" s="194"/>
      <c r="E155" s="195"/>
      <c r="F155" s="127" t="s">
        <v>0</v>
      </c>
      <c r="G155" s="196"/>
      <c r="H155" s="196"/>
      <c r="I155" s="196"/>
      <c r="J155" s="197"/>
      <c r="K155" s="161"/>
      <c r="L155" s="162"/>
      <c r="M155" s="162"/>
      <c r="N155" s="163"/>
      <c r="O155" s="164"/>
      <c r="P155" s="165"/>
      <c r="Q155" s="165"/>
      <c r="R155" s="127" t="s">
        <v>1</v>
      </c>
      <c r="S155" s="198"/>
      <c r="T155" s="199"/>
      <c r="U155" s="200"/>
      <c r="V155" s="201"/>
      <c r="W155" s="202"/>
      <c r="X155" s="203"/>
      <c r="Y155" s="204"/>
      <c r="Z155" s="194"/>
      <c r="AA155" s="194"/>
      <c r="AB155" s="194"/>
      <c r="AC155" s="194"/>
      <c r="AD155" s="195"/>
      <c r="AE155" s="204"/>
      <c r="AF155" s="194"/>
      <c r="AG155" s="194"/>
      <c r="AH155" s="194"/>
      <c r="AI155" s="195"/>
      <c r="AJ155" s="204"/>
      <c r="AK155" s="194"/>
      <c r="AL155" s="194"/>
      <c r="AM155" s="195"/>
      <c r="AN155" s="200"/>
      <c r="AO155" s="201"/>
      <c r="AP155" s="202"/>
      <c r="AQ155" s="203"/>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row>
    <row r="156" spans="2:72" s="37" customFormat="1" ht="28.5" customHeight="1">
      <c r="B156" s="115"/>
      <c r="C156" s="194"/>
      <c r="D156" s="194"/>
      <c r="E156" s="195"/>
      <c r="F156" s="127" t="s">
        <v>0</v>
      </c>
      <c r="G156" s="196"/>
      <c r="H156" s="196"/>
      <c r="I156" s="196"/>
      <c r="J156" s="197"/>
      <c r="K156" s="161"/>
      <c r="L156" s="162"/>
      <c r="M156" s="162"/>
      <c r="N156" s="163"/>
      <c r="O156" s="164"/>
      <c r="P156" s="165"/>
      <c r="Q156" s="165"/>
      <c r="R156" s="127" t="s">
        <v>1</v>
      </c>
      <c r="S156" s="198"/>
      <c r="T156" s="199"/>
      <c r="U156" s="200"/>
      <c r="V156" s="201"/>
      <c r="W156" s="202"/>
      <c r="X156" s="203"/>
      <c r="Y156" s="204"/>
      <c r="Z156" s="194"/>
      <c r="AA156" s="194"/>
      <c r="AB156" s="194"/>
      <c r="AC156" s="194"/>
      <c r="AD156" s="195"/>
      <c r="AE156" s="204"/>
      <c r="AF156" s="194"/>
      <c r="AG156" s="194"/>
      <c r="AH156" s="194"/>
      <c r="AI156" s="195"/>
      <c r="AJ156" s="204"/>
      <c r="AK156" s="194"/>
      <c r="AL156" s="194"/>
      <c r="AM156" s="195"/>
      <c r="AN156" s="200"/>
      <c r="AO156" s="201"/>
      <c r="AP156" s="202"/>
      <c r="AQ156" s="203"/>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row>
    <row r="157" spans="2:72" s="37" customFormat="1" ht="28.5" customHeight="1">
      <c r="B157" s="115"/>
      <c r="C157" s="194"/>
      <c r="D157" s="194"/>
      <c r="E157" s="195"/>
      <c r="F157" s="127" t="s">
        <v>0</v>
      </c>
      <c r="G157" s="196"/>
      <c r="H157" s="196"/>
      <c r="I157" s="196"/>
      <c r="J157" s="197"/>
      <c r="K157" s="161"/>
      <c r="L157" s="162"/>
      <c r="M157" s="162"/>
      <c r="N157" s="163"/>
      <c r="O157" s="164"/>
      <c r="P157" s="165"/>
      <c r="Q157" s="165"/>
      <c r="R157" s="127" t="s">
        <v>1</v>
      </c>
      <c r="S157" s="198"/>
      <c r="T157" s="199"/>
      <c r="U157" s="200"/>
      <c r="V157" s="201"/>
      <c r="W157" s="202"/>
      <c r="X157" s="203"/>
      <c r="Y157" s="204"/>
      <c r="Z157" s="194"/>
      <c r="AA157" s="194"/>
      <c r="AB157" s="194"/>
      <c r="AC157" s="194"/>
      <c r="AD157" s="195"/>
      <c r="AE157" s="204"/>
      <c r="AF157" s="194"/>
      <c r="AG157" s="194"/>
      <c r="AH157" s="194"/>
      <c r="AI157" s="195"/>
      <c r="AJ157" s="204"/>
      <c r="AK157" s="194"/>
      <c r="AL157" s="194"/>
      <c r="AM157" s="195"/>
      <c r="AN157" s="200"/>
      <c r="AO157" s="201"/>
      <c r="AP157" s="202"/>
      <c r="AQ157" s="203"/>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row>
    <row r="158" spans="2:72" s="37" customFormat="1" ht="28.5" customHeight="1">
      <c r="B158" s="115"/>
      <c r="C158" s="194"/>
      <c r="D158" s="194"/>
      <c r="E158" s="195"/>
      <c r="F158" s="127" t="s">
        <v>0</v>
      </c>
      <c r="G158" s="196"/>
      <c r="H158" s="196"/>
      <c r="I158" s="196"/>
      <c r="J158" s="197"/>
      <c r="K158" s="161"/>
      <c r="L158" s="162"/>
      <c r="M158" s="162"/>
      <c r="N158" s="163"/>
      <c r="O158" s="164"/>
      <c r="P158" s="165"/>
      <c r="Q158" s="165"/>
      <c r="R158" s="127" t="s">
        <v>1</v>
      </c>
      <c r="S158" s="198"/>
      <c r="T158" s="199"/>
      <c r="U158" s="200"/>
      <c r="V158" s="201"/>
      <c r="W158" s="202"/>
      <c r="X158" s="203"/>
      <c r="Y158" s="204"/>
      <c r="Z158" s="194"/>
      <c r="AA158" s="194"/>
      <c r="AB158" s="194"/>
      <c r="AC158" s="194"/>
      <c r="AD158" s="195"/>
      <c r="AE158" s="204"/>
      <c r="AF158" s="194"/>
      <c r="AG158" s="194"/>
      <c r="AH158" s="194"/>
      <c r="AI158" s="195"/>
      <c r="AJ158" s="204"/>
      <c r="AK158" s="194"/>
      <c r="AL158" s="194"/>
      <c r="AM158" s="195"/>
      <c r="AN158" s="200"/>
      <c r="AO158" s="201"/>
      <c r="AP158" s="202"/>
      <c r="AQ158" s="203"/>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row>
    <row r="159" spans="2:72" s="37" customFormat="1" ht="28.5" customHeight="1">
      <c r="B159" s="115"/>
      <c r="C159" s="194"/>
      <c r="D159" s="194"/>
      <c r="E159" s="195"/>
      <c r="F159" s="127" t="s">
        <v>0</v>
      </c>
      <c r="G159" s="196"/>
      <c r="H159" s="196"/>
      <c r="I159" s="196"/>
      <c r="J159" s="197"/>
      <c r="K159" s="161"/>
      <c r="L159" s="162"/>
      <c r="M159" s="162"/>
      <c r="N159" s="163"/>
      <c r="O159" s="164"/>
      <c r="P159" s="165"/>
      <c r="Q159" s="165"/>
      <c r="R159" s="127" t="s">
        <v>1</v>
      </c>
      <c r="S159" s="198"/>
      <c r="T159" s="199"/>
      <c r="U159" s="200"/>
      <c r="V159" s="201"/>
      <c r="W159" s="202"/>
      <c r="X159" s="203"/>
      <c r="Y159" s="204"/>
      <c r="Z159" s="194"/>
      <c r="AA159" s="194"/>
      <c r="AB159" s="194"/>
      <c r="AC159" s="194"/>
      <c r="AD159" s="195"/>
      <c r="AE159" s="204"/>
      <c r="AF159" s="194"/>
      <c r="AG159" s="194"/>
      <c r="AH159" s="194"/>
      <c r="AI159" s="195"/>
      <c r="AJ159" s="204"/>
      <c r="AK159" s="194"/>
      <c r="AL159" s="194"/>
      <c r="AM159" s="195"/>
      <c r="AN159" s="200"/>
      <c r="AO159" s="201"/>
      <c r="AP159" s="202"/>
      <c r="AQ159" s="203"/>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row>
    <row r="160" spans="2:72" s="37" customFormat="1" ht="28.5" customHeight="1">
      <c r="B160" s="115"/>
      <c r="C160" s="194"/>
      <c r="D160" s="194"/>
      <c r="E160" s="195"/>
      <c r="F160" s="127" t="s">
        <v>0</v>
      </c>
      <c r="G160" s="196"/>
      <c r="H160" s="196"/>
      <c r="I160" s="196"/>
      <c r="J160" s="197"/>
      <c r="K160" s="161"/>
      <c r="L160" s="162"/>
      <c r="M160" s="162"/>
      <c r="N160" s="163"/>
      <c r="O160" s="164"/>
      <c r="P160" s="165"/>
      <c r="Q160" s="165"/>
      <c r="R160" s="127" t="s">
        <v>1</v>
      </c>
      <c r="S160" s="198"/>
      <c r="T160" s="199"/>
      <c r="U160" s="200"/>
      <c r="V160" s="201"/>
      <c r="W160" s="202"/>
      <c r="X160" s="203"/>
      <c r="Y160" s="204"/>
      <c r="Z160" s="194"/>
      <c r="AA160" s="194"/>
      <c r="AB160" s="194"/>
      <c r="AC160" s="194"/>
      <c r="AD160" s="195"/>
      <c r="AE160" s="204"/>
      <c r="AF160" s="194"/>
      <c r="AG160" s="194"/>
      <c r="AH160" s="194"/>
      <c r="AI160" s="195"/>
      <c r="AJ160" s="204"/>
      <c r="AK160" s="194"/>
      <c r="AL160" s="194"/>
      <c r="AM160" s="195"/>
      <c r="AN160" s="200"/>
      <c r="AO160" s="201"/>
      <c r="AP160" s="202"/>
      <c r="AQ160" s="203"/>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row>
    <row r="161" spans="2:72" s="37" customFormat="1" ht="28.5" customHeight="1">
      <c r="B161" s="115"/>
      <c r="C161" s="194"/>
      <c r="D161" s="194"/>
      <c r="E161" s="195"/>
      <c r="F161" s="127" t="s">
        <v>0</v>
      </c>
      <c r="G161" s="196"/>
      <c r="H161" s="196"/>
      <c r="I161" s="196"/>
      <c r="J161" s="197"/>
      <c r="K161" s="161"/>
      <c r="L161" s="162"/>
      <c r="M161" s="162"/>
      <c r="N161" s="163"/>
      <c r="O161" s="164"/>
      <c r="P161" s="165"/>
      <c r="Q161" s="165"/>
      <c r="R161" s="127" t="s">
        <v>1</v>
      </c>
      <c r="S161" s="198"/>
      <c r="T161" s="199"/>
      <c r="U161" s="200"/>
      <c r="V161" s="201"/>
      <c r="W161" s="202"/>
      <c r="X161" s="203"/>
      <c r="Y161" s="204"/>
      <c r="Z161" s="194"/>
      <c r="AA161" s="194"/>
      <c r="AB161" s="194"/>
      <c r="AC161" s="194"/>
      <c r="AD161" s="195"/>
      <c r="AE161" s="204"/>
      <c r="AF161" s="194"/>
      <c r="AG161" s="194"/>
      <c r="AH161" s="194"/>
      <c r="AI161" s="195"/>
      <c r="AJ161" s="204"/>
      <c r="AK161" s="194"/>
      <c r="AL161" s="194"/>
      <c r="AM161" s="195"/>
      <c r="AN161" s="200"/>
      <c r="AO161" s="201"/>
      <c r="AP161" s="202"/>
      <c r="AQ161" s="203"/>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row>
    <row r="162" spans="2:72" s="37" customFormat="1" ht="28.5" customHeight="1">
      <c r="B162" s="115"/>
      <c r="C162" s="194"/>
      <c r="D162" s="194"/>
      <c r="E162" s="195"/>
      <c r="F162" s="127" t="s">
        <v>0</v>
      </c>
      <c r="G162" s="196"/>
      <c r="H162" s="196"/>
      <c r="I162" s="196"/>
      <c r="J162" s="197"/>
      <c r="K162" s="161"/>
      <c r="L162" s="162"/>
      <c r="M162" s="162"/>
      <c r="N162" s="163"/>
      <c r="O162" s="164"/>
      <c r="P162" s="165"/>
      <c r="Q162" s="165"/>
      <c r="R162" s="127" t="s">
        <v>1</v>
      </c>
      <c r="S162" s="198"/>
      <c r="T162" s="199"/>
      <c r="U162" s="200"/>
      <c r="V162" s="201"/>
      <c r="W162" s="202"/>
      <c r="X162" s="203"/>
      <c r="Y162" s="204"/>
      <c r="Z162" s="194"/>
      <c r="AA162" s="194"/>
      <c r="AB162" s="194"/>
      <c r="AC162" s="194"/>
      <c r="AD162" s="195"/>
      <c r="AE162" s="204"/>
      <c r="AF162" s="194"/>
      <c r="AG162" s="194"/>
      <c r="AH162" s="194"/>
      <c r="AI162" s="195"/>
      <c r="AJ162" s="204"/>
      <c r="AK162" s="194"/>
      <c r="AL162" s="194"/>
      <c r="AM162" s="195"/>
      <c r="AN162" s="200"/>
      <c r="AO162" s="201"/>
      <c r="AP162" s="202"/>
      <c r="AQ162" s="203"/>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row>
    <row r="163" spans="2:72" s="37" customFormat="1" ht="28.5" customHeight="1">
      <c r="B163" s="115"/>
      <c r="C163" s="194"/>
      <c r="D163" s="194"/>
      <c r="E163" s="195"/>
      <c r="F163" s="127" t="s">
        <v>0</v>
      </c>
      <c r="G163" s="196"/>
      <c r="H163" s="196"/>
      <c r="I163" s="196"/>
      <c r="J163" s="197"/>
      <c r="K163" s="161"/>
      <c r="L163" s="162"/>
      <c r="M163" s="162"/>
      <c r="N163" s="163"/>
      <c r="O163" s="164"/>
      <c r="P163" s="165"/>
      <c r="Q163" s="165"/>
      <c r="R163" s="127" t="s">
        <v>1</v>
      </c>
      <c r="S163" s="198"/>
      <c r="T163" s="199"/>
      <c r="U163" s="200"/>
      <c r="V163" s="201"/>
      <c r="W163" s="202"/>
      <c r="X163" s="203"/>
      <c r="Y163" s="204"/>
      <c r="Z163" s="194"/>
      <c r="AA163" s="194"/>
      <c r="AB163" s="194"/>
      <c r="AC163" s="194"/>
      <c r="AD163" s="195"/>
      <c r="AE163" s="204"/>
      <c r="AF163" s="194"/>
      <c r="AG163" s="194"/>
      <c r="AH163" s="194"/>
      <c r="AI163" s="195"/>
      <c r="AJ163" s="204"/>
      <c r="AK163" s="194"/>
      <c r="AL163" s="194"/>
      <c r="AM163" s="195"/>
      <c r="AN163" s="200"/>
      <c r="AO163" s="201"/>
      <c r="AP163" s="202"/>
      <c r="AQ163" s="203"/>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row>
    <row r="164" spans="2:72" s="37" customFormat="1" ht="28.5" customHeight="1">
      <c r="B164" s="115"/>
      <c r="C164" s="194"/>
      <c r="D164" s="194"/>
      <c r="E164" s="195"/>
      <c r="F164" s="127" t="s">
        <v>0</v>
      </c>
      <c r="G164" s="196"/>
      <c r="H164" s="196"/>
      <c r="I164" s="196"/>
      <c r="J164" s="197"/>
      <c r="K164" s="161"/>
      <c r="L164" s="162"/>
      <c r="M164" s="162"/>
      <c r="N164" s="163"/>
      <c r="O164" s="164"/>
      <c r="P164" s="165"/>
      <c r="Q164" s="165"/>
      <c r="R164" s="127" t="s">
        <v>1</v>
      </c>
      <c r="S164" s="198"/>
      <c r="T164" s="199"/>
      <c r="U164" s="200"/>
      <c r="V164" s="201"/>
      <c r="W164" s="202"/>
      <c r="X164" s="203"/>
      <c r="Y164" s="204"/>
      <c r="Z164" s="194"/>
      <c r="AA164" s="194"/>
      <c r="AB164" s="194"/>
      <c r="AC164" s="194"/>
      <c r="AD164" s="195"/>
      <c r="AE164" s="204"/>
      <c r="AF164" s="194"/>
      <c r="AG164" s="194"/>
      <c r="AH164" s="194"/>
      <c r="AI164" s="195"/>
      <c r="AJ164" s="204"/>
      <c r="AK164" s="194"/>
      <c r="AL164" s="194"/>
      <c r="AM164" s="195"/>
      <c r="AN164" s="200"/>
      <c r="AO164" s="201"/>
      <c r="AP164" s="202"/>
      <c r="AQ164" s="203"/>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row>
    <row r="165" spans="2:72" s="37" customFormat="1" ht="28.5" customHeight="1">
      <c r="B165" s="115"/>
      <c r="C165" s="194"/>
      <c r="D165" s="194"/>
      <c r="E165" s="195"/>
      <c r="F165" s="127" t="s">
        <v>0</v>
      </c>
      <c r="G165" s="196"/>
      <c r="H165" s="196"/>
      <c r="I165" s="196"/>
      <c r="J165" s="197"/>
      <c r="K165" s="161"/>
      <c r="L165" s="162"/>
      <c r="M165" s="162"/>
      <c r="N165" s="163"/>
      <c r="O165" s="164"/>
      <c r="P165" s="165"/>
      <c r="Q165" s="165"/>
      <c r="R165" s="127" t="s">
        <v>1</v>
      </c>
      <c r="S165" s="198"/>
      <c r="T165" s="199"/>
      <c r="U165" s="200"/>
      <c r="V165" s="201"/>
      <c r="W165" s="202"/>
      <c r="X165" s="203"/>
      <c r="Y165" s="204"/>
      <c r="Z165" s="194"/>
      <c r="AA165" s="194"/>
      <c r="AB165" s="194"/>
      <c r="AC165" s="194"/>
      <c r="AD165" s="195"/>
      <c r="AE165" s="204"/>
      <c r="AF165" s="194"/>
      <c r="AG165" s="194"/>
      <c r="AH165" s="194"/>
      <c r="AI165" s="195"/>
      <c r="AJ165" s="204"/>
      <c r="AK165" s="194"/>
      <c r="AL165" s="194"/>
      <c r="AM165" s="195"/>
      <c r="AN165" s="200"/>
      <c r="AO165" s="201"/>
      <c r="AP165" s="202"/>
      <c r="AQ165" s="203"/>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row>
    <row r="166" spans="2:72" s="37" customFormat="1" ht="28.5" customHeight="1">
      <c r="B166" s="115"/>
      <c r="C166" s="194"/>
      <c r="D166" s="194"/>
      <c r="E166" s="195"/>
      <c r="F166" s="127" t="s">
        <v>0</v>
      </c>
      <c r="G166" s="196"/>
      <c r="H166" s="196"/>
      <c r="I166" s="196"/>
      <c r="J166" s="197"/>
      <c r="K166" s="161"/>
      <c r="L166" s="162"/>
      <c r="M166" s="162"/>
      <c r="N166" s="163"/>
      <c r="O166" s="164"/>
      <c r="P166" s="165"/>
      <c r="Q166" s="165"/>
      <c r="R166" s="127" t="s">
        <v>1</v>
      </c>
      <c r="S166" s="198"/>
      <c r="T166" s="199"/>
      <c r="U166" s="200"/>
      <c r="V166" s="201"/>
      <c r="W166" s="202"/>
      <c r="X166" s="203"/>
      <c r="Y166" s="204"/>
      <c r="Z166" s="194"/>
      <c r="AA166" s="194"/>
      <c r="AB166" s="194"/>
      <c r="AC166" s="194"/>
      <c r="AD166" s="195"/>
      <c r="AE166" s="204"/>
      <c r="AF166" s="194"/>
      <c r="AG166" s="194"/>
      <c r="AH166" s="194"/>
      <c r="AI166" s="195"/>
      <c r="AJ166" s="204"/>
      <c r="AK166" s="194"/>
      <c r="AL166" s="194"/>
      <c r="AM166" s="195"/>
      <c r="AN166" s="200"/>
      <c r="AO166" s="201"/>
      <c r="AP166" s="202"/>
      <c r="AQ166" s="203"/>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row>
    <row r="167" spans="2:72" s="37" customFormat="1" ht="28.5" customHeight="1">
      <c r="B167" s="115"/>
      <c r="C167" s="194"/>
      <c r="D167" s="194"/>
      <c r="E167" s="195"/>
      <c r="F167" s="127" t="s">
        <v>0</v>
      </c>
      <c r="G167" s="196"/>
      <c r="H167" s="196"/>
      <c r="I167" s="196"/>
      <c r="J167" s="197"/>
      <c r="K167" s="161"/>
      <c r="L167" s="162"/>
      <c r="M167" s="162"/>
      <c r="N167" s="163"/>
      <c r="O167" s="164"/>
      <c r="P167" s="165"/>
      <c r="Q167" s="165"/>
      <c r="R167" s="127" t="s">
        <v>1</v>
      </c>
      <c r="S167" s="198"/>
      <c r="T167" s="199"/>
      <c r="U167" s="200"/>
      <c r="V167" s="201"/>
      <c r="W167" s="202"/>
      <c r="X167" s="203"/>
      <c r="Y167" s="204"/>
      <c r="Z167" s="194"/>
      <c r="AA167" s="194"/>
      <c r="AB167" s="194"/>
      <c r="AC167" s="194"/>
      <c r="AD167" s="195"/>
      <c r="AE167" s="204"/>
      <c r="AF167" s="194"/>
      <c r="AG167" s="194"/>
      <c r="AH167" s="194"/>
      <c r="AI167" s="195"/>
      <c r="AJ167" s="204"/>
      <c r="AK167" s="194"/>
      <c r="AL167" s="194"/>
      <c r="AM167" s="195"/>
      <c r="AN167" s="200"/>
      <c r="AO167" s="201"/>
      <c r="AP167" s="202"/>
      <c r="AQ167" s="203"/>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row>
    <row r="168" spans="2:72" s="37" customFormat="1" ht="28.5" customHeight="1">
      <c r="B168" s="115"/>
      <c r="C168" s="194"/>
      <c r="D168" s="194"/>
      <c r="E168" s="195"/>
      <c r="F168" s="127" t="s">
        <v>0</v>
      </c>
      <c r="G168" s="196"/>
      <c r="H168" s="196"/>
      <c r="I168" s="196"/>
      <c r="J168" s="197"/>
      <c r="K168" s="161"/>
      <c r="L168" s="162"/>
      <c r="M168" s="162"/>
      <c r="N168" s="163"/>
      <c r="O168" s="164"/>
      <c r="P168" s="165"/>
      <c r="Q168" s="165"/>
      <c r="R168" s="127" t="s">
        <v>1</v>
      </c>
      <c r="S168" s="198"/>
      <c r="T168" s="199"/>
      <c r="U168" s="200"/>
      <c r="V168" s="201"/>
      <c r="W168" s="202"/>
      <c r="X168" s="203"/>
      <c r="Y168" s="204"/>
      <c r="Z168" s="194"/>
      <c r="AA168" s="194"/>
      <c r="AB168" s="194"/>
      <c r="AC168" s="194"/>
      <c r="AD168" s="195"/>
      <c r="AE168" s="204"/>
      <c r="AF168" s="194"/>
      <c r="AG168" s="194"/>
      <c r="AH168" s="194"/>
      <c r="AI168" s="195"/>
      <c r="AJ168" s="204"/>
      <c r="AK168" s="194"/>
      <c r="AL168" s="194"/>
      <c r="AM168" s="195"/>
      <c r="AN168" s="200"/>
      <c r="AO168" s="201"/>
      <c r="AP168" s="202"/>
      <c r="AQ168" s="203"/>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row>
    <row r="169" spans="2:72" s="37" customFormat="1" ht="28.5" customHeight="1">
      <c r="B169" s="115"/>
      <c r="C169" s="194"/>
      <c r="D169" s="194"/>
      <c r="E169" s="195"/>
      <c r="F169" s="127" t="s">
        <v>0</v>
      </c>
      <c r="G169" s="196"/>
      <c r="H169" s="196"/>
      <c r="I169" s="196"/>
      <c r="J169" s="197"/>
      <c r="K169" s="161"/>
      <c r="L169" s="162"/>
      <c r="M169" s="162"/>
      <c r="N169" s="163"/>
      <c r="O169" s="164"/>
      <c r="P169" s="165"/>
      <c r="Q169" s="165"/>
      <c r="R169" s="127" t="s">
        <v>1</v>
      </c>
      <c r="S169" s="198"/>
      <c r="T169" s="199"/>
      <c r="U169" s="200"/>
      <c r="V169" s="201"/>
      <c r="W169" s="202"/>
      <c r="X169" s="203"/>
      <c r="Y169" s="204"/>
      <c r="Z169" s="194"/>
      <c r="AA169" s="194"/>
      <c r="AB169" s="194"/>
      <c r="AC169" s="194"/>
      <c r="AD169" s="195"/>
      <c r="AE169" s="204"/>
      <c r="AF169" s="194"/>
      <c r="AG169" s="194"/>
      <c r="AH169" s="194"/>
      <c r="AI169" s="195"/>
      <c r="AJ169" s="204"/>
      <c r="AK169" s="194"/>
      <c r="AL169" s="194"/>
      <c r="AM169" s="195"/>
      <c r="AN169" s="200"/>
      <c r="AO169" s="201"/>
      <c r="AP169" s="202"/>
      <c r="AQ169" s="203"/>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row>
    <row r="170" spans="2:72" s="37" customFormat="1" ht="28.5" customHeight="1">
      <c r="B170" s="115"/>
      <c r="C170" s="194"/>
      <c r="D170" s="194"/>
      <c r="E170" s="195"/>
      <c r="F170" s="127" t="s">
        <v>0</v>
      </c>
      <c r="G170" s="196"/>
      <c r="H170" s="196"/>
      <c r="I170" s="196"/>
      <c r="J170" s="197"/>
      <c r="K170" s="161"/>
      <c r="L170" s="162"/>
      <c r="M170" s="162"/>
      <c r="N170" s="163"/>
      <c r="O170" s="164"/>
      <c r="P170" s="165"/>
      <c r="Q170" s="165"/>
      <c r="R170" s="127" t="s">
        <v>1</v>
      </c>
      <c r="S170" s="198"/>
      <c r="T170" s="199"/>
      <c r="U170" s="200"/>
      <c r="V170" s="201"/>
      <c r="W170" s="202"/>
      <c r="X170" s="203"/>
      <c r="Y170" s="204"/>
      <c r="Z170" s="194"/>
      <c r="AA170" s="194"/>
      <c r="AB170" s="194"/>
      <c r="AC170" s="194"/>
      <c r="AD170" s="195"/>
      <c r="AE170" s="204"/>
      <c r="AF170" s="194"/>
      <c r="AG170" s="194"/>
      <c r="AH170" s="194"/>
      <c r="AI170" s="195"/>
      <c r="AJ170" s="204"/>
      <c r="AK170" s="194"/>
      <c r="AL170" s="194"/>
      <c r="AM170" s="195"/>
      <c r="AN170" s="200"/>
      <c r="AO170" s="201"/>
      <c r="AP170" s="202"/>
      <c r="AQ170" s="203"/>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row>
    <row r="171" spans="2:72" s="37" customFormat="1" ht="28.5" customHeight="1">
      <c r="B171" s="115"/>
      <c r="C171" s="194"/>
      <c r="D171" s="194"/>
      <c r="E171" s="195"/>
      <c r="F171" s="127" t="s">
        <v>0</v>
      </c>
      <c r="G171" s="196"/>
      <c r="H171" s="196"/>
      <c r="I171" s="196"/>
      <c r="J171" s="197"/>
      <c r="K171" s="161"/>
      <c r="L171" s="162"/>
      <c r="M171" s="162"/>
      <c r="N171" s="163"/>
      <c r="O171" s="164"/>
      <c r="P171" s="165"/>
      <c r="Q171" s="165"/>
      <c r="R171" s="127" t="s">
        <v>1</v>
      </c>
      <c r="S171" s="198"/>
      <c r="T171" s="199"/>
      <c r="U171" s="200"/>
      <c r="V171" s="201"/>
      <c r="W171" s="202"/>
      <c r="X171" s="203"/>
      <c r="Y171" s="204"/>
      <c r="Z171" s="194"/>
      <c r="AA171" s="194"/>
      <c r="AB171" s="194"/>
      <c r="AC171" s="194"/>
      <c r="AD171" s="195"/>
      <c r="AE171" s="204"/>
      <c r="AF171" s="194"/>
      <c r="AG171" s="194"/>
      <c r="AH171" s="194"/>
      <c r="AI171" s="195"/>
      <c r="AJ171" s="204"/>
      <c r="AK171" s="194"/>
      <c r="AL171" s="194"/>
      <c r="AM171" s="195"/>
      <c r="AN171" s="200"/>
      <c r="AO171" s="201"/>
      <c r="AP171" s="202"/>
      <c r="AQ171" s="203"/>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row>
    <row r="172" spans="2:72" s="37" customFormat="1" ht="28.5" customHeight="1">
      <c r="B172" s="115"/>
      <c r="C172" s="194"/>
      <c r="D172" s="194"/>
      <c r="E172" s="195"/>
      <c r="F172" s="127" t="s">
        <v>0</v>
      </c>
      <c r="G172" s="196"/>
      <c r="H172" s="196"/>
      <c r="I172" s="196"/>
      <c r="J172" s="197"/>
      <c r="K172" s="161"/>
      <c r="L172" s="162"/>
      <c r="M172" s="162"/>
      <c r="N172" s="163"/>
      <c r="O172" s="164"/>
      <c r="P172" s="165"/>
      <c r="Q172" s="165"/>
      <c r="R172" s="127" t="s">
        <v>1</v>
      </c>
      <c r="S172" s="198"/>
      <c r="T172" s="199"/>
      <c r="U172" s="200"/>
      <c r="V172" s="201"/>
      <c r="W172" s="202"/>
      <c r="X172" s="203"/>
      <c r="Y172" s="204"/>
      <c r="Z172" s="194"/>
      <c r="AA172" s="194"/>
      <c r="AB172" s="194"/>
      <c r="AC172" s="194"/>
      <c r="AD172" s="195"/>
      <c r="AE172" s="204"/>
      <c r="AF172" s="194"/>
      <c r="AG172" s="194"/>
      <c r="AH172" s="194"/>
      <c r="AI172" s="195"/>
      <c r="AJ172" s="204"/>
      <c r="AK172" s="194"/>
      <c r="AL172" s="194"/>
      <c r="AM172" s="195"/>
      <c r="AN172" s="200"/>
      <c r="AO172" s="201"/>
      <c r="AP172" s="202"/>
      <c r="AQ172" s="203"/>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row>
    <row r="173" spans="2:72" s="37" customFormat="1" ht="28.5" customHeight="1">
      <c r="B173" s="115"/>
      <c r="C173" s="194"/>
      <c r="D173" s="194"/>
      <c r="E173" s="195"/>
      <c r="F173" s="127" t="s">
        <v>0</v>
      </c>
      <c r="G173" s="196"/>
      <c r="H173" s="196"/>
      <c r="I173" s="196"/>
      <c r="J173" s="197"/>
      <c r="K173" s="161"/>
      <c r="L173" s="162"/>
      <c r="M173" s="162"/>
      <c r="N173" s="163"/>
      <c r="O173" s="164"/>
      <c r="P173" s="165"/>
      <c r="Q173" s="165"/>
      <c r="R173" s="127" t="s">
        <v>1</v>
      </c>
      <c r="S173" s="198"/>
      <c r="T173" s="199"/>
      <c r="U173" s="200"/>
      <c r="V173" s="201"/>
      <c r="W173" s="202"/>
      <c r="X173" s="203"/>
      <c r="Y173" s="204"/>
      <c r="Z173" s="194"/>
      <c r="AA173" s="194"/>
      <c r="AB173" s="194"/>
      <c r="AC173" s="194"/>
      <c r="AD173" s="195"/>
      <c r="AE173" s="204"/>
      <c r="AF173" s="194"/>
      <c r="AG173" s="194"/>
      <c r="AH173" s="194"/>
      <c r="AI173" s="195"/>
      <c r="AJ173" s="204"/>
      <c r="AK173" s="194"/>
      <c r="AL173" s="194"/>
      <c r="AM173" s="195"/>
      <c r="AN173" s="200"/>
      <c r="AO173" s="201"/>
      <c r="AP173" s="202"/>
      <c r="AQ173" s="203"/>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row>
    <row r="174" spans="2:72" s="37" customFormat="1" ht="28.5" customHeight="1">
      <c r="B174" s="115"/>
      <c r="C174" s="194"/>
      <c r="D174" s="194"/>
      <c r="E174" s="195"/>
      <c r="F174" s="127" t="s">
        <v>0</v>
      </c>
      <c r="G174" s="196"/>
      <c r="H174" s="196"/>
      <c r="I174" s="196"/>
      <c r="J174" s="197"/>
      <c r="K174" s="161"/>
      <c r="L174" s="162"/>
      <c r="M174" s="162"/>
      <c r="N174" s="163"/>
      <c r="O174" s="164"/>
      <c r="P174" s="165"/>
      <c r="Q174" s="165"/>
      <c r="R174" s="127" t="s">
        <v>1</v>
      </c>
      <c r="S174" s="198"/>
      <c r="T174" s="199"/>
      <c r="U174" s="200"/>
      <c r="V174" s="201"/>
      <c r="W174" s="202"/>
      <c r="X174" s="203"/>
      <c r="Y174" s="204"/>
      <c r="Z174" s="194"/>
      <c r="AA174" s="194"/>
      <c r="AB174" s="194"/>
      <c r="AC174" s="194"/>
      <c r="AD174" s="195"/>
      <c r="AE174" s="204"/>
      <c r="AF174" s="194"/>
      <c r="AG174" s="194"/>
      <c r="AH174" s="194"/>
      <c r="AI174" s="195"/>
      <c r="AJ174" s="204"/>
      <c r="AK174" s="194"/>
      <c r="AL174" s="194"/>
      <c r="AM174" s="195"/>
      <c r="AN174" s="200"/>
      <c r="AO174" s="201"/>
      <c r="AP174" s="202"/>
      <c r="AQ174" s="203"/>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row>
    <row r="175" spans="2:72" s="37" customFormat="1" ht="28.5" customHeight="1">
      <c r="B175" s="115"/>
      <c r="C175" s="194"/>
      <c r="D175" s="194"/>
      <c r="E175" s="195"/>
      <c r="F175" s="127" t="s">
        <v>0</v>
      </c>
      <c r="G175" s="196"/>
      <c r="H175" s="196"/>
      <c r="I175" s="196"/>
      <c r="J175" s="197"/>
      <c r="K175" s="161"/>
      <c r="L175" s="162"/>
      <c r="M175" s="162"/>
      <c r="N175" s="163"/>
      <c r="O175" s="164"/>
      <c r="P175" s="165"/>
      <c r="Q175" s="165"/>
      <c r="R175" s="127" t="s">
        <v>1</v>
      </c>
      <c r="S175" s="198"/>
      <c r="T175" s="199"/>
      <c r="U175" s="200"/>
      <c r="V175" s="201"/>
      <c r="W175" s="202"/>
      <c r="X175" s="203"/>
      <c r="Y175" s="204"/>
      <c r="Z175" s="194"/>
      <c r="AA175" s="194"/>
      <c r="AB175" s="194"/>
      <c r="AC175" s="194"/>
      <c r="AD175" s="195"/>
      <c r="AE175" s="204"/>
      <c r="AF175" s="194"/>
      <c r="AG175" s="194"/>
      <c r="AH175" s="194"/>
      <c r="AI175" s="195"/>
      <c r="AJ175" s="204"/>
      <c r="AK175" s="194"/>
      <c r="AL175" s="194"/>
      <c r="AM175" s="195"/>
      <c r="AN175" s="200"/>
      <c r="AO175" s="201"/>
      <c r="AP175" s="202"/>
      <c r="AQ175" s="203"/>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row>
    <row r="176" spans="2:72" s="37" customFormat="1" ht="28.5" customHeight="1">
      <c r="B176" s="115"/>
      <c r="C176" s="194"/>
      <c r="D176" s="194"/>
      <c r="E176" s="195"/>
      <c r="F176" s="127" t="s">
        <v>0</v>
      </c>
      <c r="G176" s="196"/>
      <c r="H176" s="196"/>
      <c r="I176" s="196"/>
      <c r="J176" s="197"/>
      <c r="K176" s="161"/>
      <c r="L176" s="162"/>
      <c r="M176" s="162"/>
      <c r="N176" s="163"/>
      <c r="O176" s="164"/>
      <c r="P176" s="165"/>
      <c r="Q176" s="165"/>
      <c r="R176" s="127" t="s">
        <v>1</v>
      </c>
      <c r="S176" s="198"/>
      <c r="T176" s="199"/>
      <c r="U176" s="200"/>
      <c r="V176" s="201"/>
      <c r="W176" s="202"/>
      <c r="X176" s="203"/>
      <c r="Y176" s="204"/>
      <c r="Z176" s="194"/>
      <c r="AA176" s="194"/>
      <c r="AB176" s="194"/>
      <c r="AC176" s="194"/>
      <c r="AD176" s="195"/>
      <c r="AE176" s="204"/>
      <c r="AF176" s="194"/>
      <c r="AG176" s="194"/>
      <c r="AH176" s="194"/>
      <c r="AI176" s="195"/>
      <c r="AJ176" s="204"/>
      <c r="AK176" s="194"/>
      <c r="AL176" s="194"/>
      <c r="AM176" s="195"/>
      <c r="AN176" s="200"/>
      <c r="AO176" s="201"/>
      <c r="AP176" s="202"/>
      <c r="AQ176" s="203"/>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row>
    <row r="177" spans="2:72" s="37" customFormat="1" ht="28.5" customHeight="1">
      <c r="B177" s="115"/>
      <c r="C177" s="194"/>
      <c r="D177" s="194"/>
      <c r="E177" s="195"/>
      <c r="F177" s="127" t="s">
        <v>0</v>
      </c>
      <c r="G177" s="196"/>
      <c r="H177" s="196"/>
      <c r="I177" s="196"/>
      <c r="J177" s="197"/>
      <c r="K177" s="161"/>
      <c r="L177" s="162"/>
      <c r="M177" s="162"/>
      <c r="N177" s="163"/>
      <c r="O177" s="164"/>
      <c r="P177" s="165"/>
      <c r="Q177" s="165"/>
      <c r="R177" s="127" t="s">
        <v>1</v>
      </c>
      <c r="S177" s="198"/>
      <c r="T177" s="199"/>
      <c r="U177" s="200"/>
      <c r="V177" s="201"/>
      <c r="W177" s="202"/>
      <c r="X177" s="203"/>
      <c r="Y177" s="204"/>
      <c r="Z177" s="194"/>
      <c r="AA177" s="194"/>
      <c r="AB177" s="194"/>
      <c r="AC177" s="194"/>
      <c r="AD177" s="195"/>
      <c r="AE177" s="204"/>
      <c r="AF177" s="194"/>
      <c r="AG177" s="194"/>
      <c r="AH177" s="194"/>
      <c r="AI177" s="195"/>
      <c r="AJ177" s="204"/>
      <c r="AK177" s="194"/>
      <c r="AL177" s="194"/>
      <c r="AM177" s="195"/>
      <c r="AN177" s="200"/>
      <c r="AO177" s="201"/>
      <c r="AP177" s="202"/>
      <c r="AQ177" s="203"/>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row>
    <row r="178" spans="2:72" s="37" customFormat="1" ht="28.5" customHeight="1">
      <c r="B178" s="115"/>
      <c r="C178" s="194"/>
      <c r="D178" s="194"/>
      <c r="E178" s="195"/>
      <c r="F178" s="127" t="s">
        <v>0</v>
      </c>
      <c r="G178" s="196"/>
      <c r="H178" s="196"/>
      <c r="I178" s="196"/>
      <c r="J178" s="197"/>
      <c r="K178" s="161"/>
      <c r="L178" s="162"/>
      <c r="M178" s="162"/>
      <c r="N178" s="163"/>
      <c r="O178" s="164"/>
      <c r="P178" s="165"/>
      <c r="Q178" s="165"/>
      <c r="R178" s="127" t="s">
        <v>1</v>
      </c>
      <c r="S178" s="198"/>
      <c r="T178" s="199"/>
      <c r="U178" s="200"/>
      <c r="V178" s="201"/>
      <c r="W178" s="202"/>
      <c r="X178" s="203"/>
      <c r="Y178" s="204"/>
      <c r="Z178" s="194"/>
      <c r="AA178" s="194"/>
      <c r="AB178" s="194"/>
      <c r="AC178" s="194"/>
      <c r="AD178" s="195"/>
      <c r="AE178" s="204"/>
      <c r="AF178" s="194"/>
      <c r="AG178" s="194"/>
      <c r="AH178" s="194"/>
      <c r="AI178" s="195"/>
      <c r="AJ178" s="204"/>
      <c r="AK178" s="194"/>
      <c r="AL178" s="194"/>
      <c r="AM178" s="195"/>
      <c r="AN178" s="200"/>
      <c r="AO178" s="201"/>
      <c r="AP178" s="202"/>
      <c r="AQ178" s="203"/>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row>
    <row r="179" spans="2:72" s="37" customFormat="1" ht="28.5" customHeight="1">
      <c r="B179" s="115"/>
      <c r="C179" s="194"/>
      <c r="D179" s="194"/>
      <c r="E179" s="195"/>
      <c r="F179" s="127" t="s">
        <v>0</v>
      </c>
      <c r="G179" s="196"/>
      <c r="H179" s="196"/>
      <c r="I179" s="196"/>
      <c r="J179" s="197"/>
      <c r="K179" s="161"/>
      <c r="L179" s="162"/>
      <c r="M179" s="162"/>
      <c r="N179" s="163"/>
      <c r="O179" s="164"/>
      <c r="P179" s="165"/>
      <c r="Q179" s="165"/>
      <c r="R179" s="127" t="s">
        <v>1</v>
      </c>
      <c r="S179" s="198"/>
      <c r="T179" s="199"/>
      <c r="U179" s="200"/>
      <c r="V179" s="201"/>
      <c r="W179" s="202"/>
      <c r="X179" s="203"/>
      <c r="Y179" s="204"/>
      <c r="Z179" s="194"/>
      <c r="AA179" s="194"/>
      <c r="AB179" s="194"/>
      <c r="AC179" s="194"/>
      <c r="AD179" s="195"/>
      <c r="AE179" s="204"/>
      <c r="AF179" s="194"/>
      <c r="AG179" s="194"/>
      <c r="AH179" s="194"/>
      <c r="AI179" s="195"/>
      <c r="AJ179" s="204"/>
      <c r="AK179" s="194"/>
      <c r="AL179" s="194"/>
      <c r="AM179" s="195"/>
      <c r="AN179" s="200"/>
      <c r="AO179" s="201"/>
      <c r="AP179" s="202"/>
      <c r="AQ179" s="203"/>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row>
    <row r="180" spans="2:72" s="37" customFormat="1" ht="28.5" customHeight="1">
      <c r="B180" s="115"/>
      <c r="C180" s="194"/>
      <c r="D180" s="194"/>
      <c r="E180" s="195"/>
      <c r="F180" s="127" t="s">
        <v>0</v>
      </c>
      <c r="G180" s="196"/>
      <c r="H180" s="196"/>
      <c r="I180" s="196"/>
      <c r="J180" s="197"/>
      <c r="K180" s="161"/>
      <c r="L180" s="162"/>
      <c r="M180" s="162"/>
      <c r="N180" s="163"/>
      <c r="O180" s="164"/>
      <c r="P180" s="165"/>
      <c r="Q180" s="165"/>
      <c r="R180" s="127" t="s">
        <v>1</v>
      </c>
      <c r="S180" s="198"/>
      <c r="T180" s="199"/>
      <c r="U180" s="200"/>
      <c r="V180" s="201"/>
      <c r="W180" s="202"/>
      <c r="X180" s="203"/>
      <c r="Y180" s="204"/>
      <c r="Z180" s="194"/>
      <c r="AA180" s="194"/>
      <c r="AB180" s="194"/>
      <c r="AC180" s="194"/>
      <c r="AD180" s="195"/>
      <c r="AE180" s="204"/>
      <c r="AF180" s="194"/>
      <c r="AG180" s="194"/>
      <c r="AH180" s="194"/>
      <c r="AI180" s="195"/>
      <c r="AJ180" s="204"/>
      <c r="AK180" s="194"/>
      <c r="AL180" s="194"/>
      <c r="AM180" s="195"/>
      <c r="AN180" s="200"/>
      <c r="AO180" s="201"/>
      <c r="AP180" s="202"/>
      <c r="AQ180" s="203"/>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row>
    <row r="181" spans="2:72" s="37" customFormat="1" ht="28.5" customHeight="1">
      <c r="B181" s="115"/>
      <c r="C181" s="194"/>
      <c r="D181" s="194"/>
      <c r="E181" s="195"/>
      <c r="F181" s="127" t="s">
        <v>0</v>
      </c>
      <c r="G181" s="196"/>
      <c r="H181" s="196"/>
      <c r="I181" s="196"/>
      <c r="J181" s="197"/>
      <c r="K181" s="161"/>
      <c r="L181" s="162"/>
      <c r="M181" s="162"/>
      <c r="N181" s="163"/>
      <c r="O181" s="164"/>
      <c r="P181" s="165"/>
      <c r="Q181" s="165"/>
      <c r="R181" s="127" t="s">
        <v>1</v>
      </c>
      <c r="S181" s="198"/>
      <c r="T181" s="199"/>
      <c r="U181" s="200"/>
      <c r="V181" s="201"/>
      <c r="W181" s="202"/>
      <c r="X181" s="203"/>
      <c r="Y181" s="204"/>
      <c r="Z181" s="194"/>
      <c r="AA181" s="194"/>
      <c r="AB181" s="194"/>
      <c r="AC181" s="194"/>
      <c r="AD181" s="195"/>
      <c r="AE181" s="204"/>
      <c r="AF181" s="194"/>
      <c r="AG181" s="194"/>
      <c r="AH181" s="194"/>
      <c r="AI181" s="195"/>
      <c r="AJ181" s="204"/>
      <c r="AK181" s="194"/>
      <c r="AL181" s="194"/>
      <c r="AM181" s="195"/>
      <c r="AN181" s="200"/>
      <c r="AO181" s="201"/>
      <c r="AP181" s="202"/>
      <c r="AQ181" s="203"/>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row>
    <row r="182" spans="2:72" s="37" customFormat="1" ht="28.5" customHeight="1">
      <c r="B182" s="115"/>
      <c r="C182" s="194"/>
      <c r="D182" s="194"/>
      <c r="E182" s="195"/>
      <c r="F182" s="127" t="s">
        <v>0</v>
      </c>
      <c r="G182" s="196"/>
      <c r="H182" s="196"/>
      <c r="I182" s="196"/>
      <c r="J182" s="197"/>
      <c r="K182" s="161"/>
      <c r="L182" s="162"/>
      <c r="M182" s="162"/>
      <c r="N182" s="163"/>
      <c r="O182" s="164"/>
      <c r="P182" s="165"/>
      <c r="Q182" s="165"/>
      <c r="R182" s="127" t="s">
        <v>1</v>
      </c>
      <c r="S182" s="198"/>
      <c r="T182" s="199"/>
      <c r="U182" s="200"/>
      <c r="V182" s="201"/>
      <c r="W182" s="202"/>
      <c r="X182" s="203"/>
      <c r="Y182" s="204"/>
      <c r="Z182" s="194"/>
      <c r="AA182" s="194"/>
      <c r="AB182" s="194"/>
      <c r="AC182" s="194"/>
      <c r="AD182" s="195"/>
      <c r="AE182" s="204"/>
      <c r="AF182" s="194"/>
      <c r="AG182" s="194"/>
      <c r="AH182" s="194"/>
      <c r="AI182" s="195"/>
      <c r="AJ182" s="204"/>
      <c r="AK182" s="194"/>
      <c r="AL182" s="194"/>
      <c r="AM182" s="195"/>
      <c r="AN182" s="200"/>
      <c r="AO182" s="201"/>
      <c r="AP182" s="202"/>
      <c r="AQ182" s="203"/>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row>
    <row r="183" spans="2:72" s="37" customFormat="1" ht="28.5" customHeight="1">
      <c r="B183" s="115"/>
      <c r="C183" s="194"/>
      <c r="D183" s="194"/>
      <c r="E183" s="195"/>
      <c r="F183" s="127" t="s">
        <v>0</v>
      </c>
      <c r="G183" s="196"/>
      <c r="H183" s="196"/>
      <c r="I183" s="196"/>
      <c r="J183" s="197"/>
      <c r="K183" s="161"/>
      <c r="L183" s="162"/>
      <c r="M183" s="162"/>
      <c r="N183" s="163"/>
      <c r="O183" s="164"/>
      <c r="P183" s="165"/>
      <c r="Q183" s="165"/>
      <c r="R183" s="127" t="s">
        <v>1</v>
      </c>
      <c r="S183" s="198"/>
      <c r="T183" s="199"/>
      <c r="U183" s="200"/>
      <c r="V183" s="201"/>
      <c r="W183" s="202"/>
      <c r="X183" s="203"/>
      <c r="Y183" s="204"/>
      <c r="Z183" s="194"/>
      <c r="AA183" s="194"/>
      <c r="AB183" s="194"/>
      <c r="AC183" s="194"/>
      <c r="AD183" s="195"/>
      <c r="AE183" s="204"/>
      <c r="AF183" s="194"/>
      <c r="AG183" s="194"/>
      <c r="AH183" s="194"/>
      <c r="AI183" s="195"/>
      <c r="AJ183" s="204"/>
      <c r="AK183" s="194"/>
      <c r="AL183" s="194"/>
      <c r="AM183" s="195"/>
      <c r="AN183" s="200"/>
      <c r="AO183" s="201"/>
      <c r="AP183" s="202"/>
      <c r="AQ183" s="203"/>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row>
    <row r="184" spans="2:72" s="37" customFormat="1" ht="28.5" customHeight="1">
      <c r="B184" s="115"/>
      <c r="C184" s="194"/>
      <c r="D184" s="194"/>
      <c r="E184" s="195"/>
      <c r="F184" s="127" t="s">
        <v>0</v>
      </c>
      <c r="G184" s="196"/>
      <c r="H184" s="196"/>
      <c r="I184" s="196"/>
      <c r="J184" s="197"/>
      <c r="K184" s="161"/>
      <c r="L184" s="162"/>
      <c r="M184" s="162"/>
      <c r="N184" s="163"/>
      <c r="O184" s="164"/>
      <c r="P184" s="165"/>
      <c r="Q184" s="165"/>
      <c r="R184" s="127" t="s">
        <v>1</v>
      </c>
      <c r="S184" s="198"/>
      <c r="T184" s="199"/>
      <c r="U184" s="200"/>
      <c r="V184" s="201"/>
      <c r="W184" s="202"/>
      <c r="X184" s="203"/>
      <c r="Y184" s="204"/>
      <c r="Z184" s="194"/>
      <c r="AA184" s="194"/>
      <c r="AB184" s="194"/>
      <c r="AC184" s="194"/>
      <c r="AD184" s="195"/>
      <c r="AE184" s="204"/>
      <c r="AF184" s="194"/>
      <c r="AG184" s="194"/>
      <c r="AH184" s="194"/>
      <c r="AI184" s="195"/>
      <c r="AJ184" s="204"/>
      <c r="AK184" s="194"/>
      <c r="AL184" s="194"/>
      <c r="AM184" s="195"/>
      <c r="AN184" s="200"/>
      <c r="AO184" s="201"/>
      <c r="AP184" s="202"/>
      <c r="AQ184" s="203"/>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row>
    <row r="185" spans="2:72" s="37" customFormat="1" ht="28.5" customHeight="1">
      <c r="B185" s="115"/>
      <c r="C185" s="194"/>
      <c r="D185" s="194"/>
      <c r="E185" s="195"/>
      <c r="F185" s="127" t="s">
        <v>0</v>
      </c>
      <c r="G185" s="196"/>
      <c r="H185" s="196"/>
      <c r="I185" s="196"/>
      <c r="J185" s="197"/>
      <c r="K185" s="161"/>
      <c r="L185" s="162"/>
      <c r="M185" s="162"/>
      <c r="N185" s="163"/>
      <c r="O185" s="164"/>
      <c r="P185" s="165"/>
      <c r="Q185" s="165"/>
      <c r="R185" s="127" t="s">
        <v>1</v>
      </c>
      <c r="S185" s="198"/>
      <c r="T185" s="199"/>
      <c r="U185" s="200"/>
      <c r="V185" s="201"/>
      <c r="W185" s="202"/>
      <c r="X185" s="203"/>
      <c r="Y185" s="204"/>
      <c r="Z185" s="194"/>
      <c r="AA185" s="194"/>
      <c r="AB185" s="194"/>
      <c r="AC185" s="194"/>
      <c r="AD185" s="195"/>
      <c r="AE185" s="204"/>
      <c r="AF185" s="194"/>
      <c r="AG185" s="194"/>
      <c r="AH185" s="194"/>
      <c r="AI185" s="195"/>
      <c r="AJ185" s="204"/>
      <c r="AK185" s="194"/>
      <c r="AL185" s="194"/>
      <c r="AM185" s="195"/>
      <c r="AN185" s="200"/>
      <c r="AO185" s="201"/>
      <c r="AP185" s="202"/>
      <c r="AQ185" s="203"/>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row>
    <row r="186" spans="2:72" s="37" customFormat="1" ht="28.5" customHeight="1">
      <c r="B186" s="115"/>
      <c r="C186" s="194"/>
      <c r="D186" s="194"/>
      <c r="E186" s="195"/>
      <c r="F186" s="127" t="s">
        <v>0</v>
      </c>
      <c r="G186" s="196"/>
      <c r="H186" s="196"/>
      <c r="I186" s="196"/>
      <c r="J186" s="197"/>
      <c r="K186" s="161"/>
      <c r="L186" s="162"/>
      <c r="M186" s="162"/>
      <c r="N186" s="163"/>
      <c r="O186" s="164"/>
      <c r="P186" s="165"/>
      <c r="Q186" s="165"/>
      <c r="R186" s="127" t="s">
        <v>1</v>
      </c>
      <c r="S186" s="198"/>
      <c r="T186" s="199"/>
      <c r="U186" s="200"/>
      <c r="V186" s="201"/>
      <c r="W186" s="202"/>
      <c r="X186" s="203"/>
      <c r="Y186" s="204"/>
      <c r="Z186" s="194"/>
      <c r="AA186" s="194"/>
      <c r="AB186" s="194"/>
      <c r="AC186" s="194"/>
      <c r="AD186" s="195"/>
      <c r="AE186" s="204"/>
      <c r="AF186" s="194"/>
      <c r="AG186" s="194"/>
      <c r="AH186" s="194"/>
      <c r="AI186" s="195"/>
      <c r="AJ186" s="204"/>
      <c r="AK186" s="194"/>
      <c r="AL186" s="194"/>
      <c r="AM186" s="195"/>
      <c r="AN186" s="200"/>
      <c r="AO186" s="201"/>
      <c r="AP186" s="202"/>
      <c r="AQ186" s="203"/>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row>
    <row r="187" spans="2:72" s="37" customFormat="1" ht="28.5" customHeight="1">
      <c r="B187" s="115"/>
      <c r="C187" s="194"/>
      <c r="D187" s="194"/>
      <c r="E187" s="195"/>
      <c r="F187" s="127" t="s">
        <v>0</v>
      </c>
      <c r="G187" s="196"/>
      <c r="H187" s="196"/>
      <c r="I187" s="196"/>
      <c r="J187" s="197"/>
      <c r="K187" s="161"/>
      <c r="L187" s="162"/>
      <c r="M187" s="162"/>
      <c r="N187" s="163"/>
      <c r="O187" s="164"/>
      <c r="P187" s="165"/>
      <c r="Q187" s="165"/>
      <c r="R187" s="127" t="s">
        <v>1</v>
      </c>
      <c r="S187" s="198"/>
      <c r="T187" s="199"/>
      <c r="U187" s="200"/>
      <c r="V187" s="201"/>
      <c r="W187" s="202"/>
      <c r="X187" s="203"/>
      <c r="Y187" s="204"/>
      <c r="Z187" s="194"/>
      <c r="AA187" s="194"/>
      <c r="AB187" s="194"/>
      <c r="AC187" s="194"/>
      <c r="AD187" s="195"/>
      <c r="AE187" s="204"/>
      <c r="AF187" s="194"/>
      <c r="AG187" s="194"/>
      <c r="AH187" s="194"/>
      <c r="AI187" s="195"/>
      <c r="AJ187" s="204"/>
      <c r="AK187" s="194"/>
      <c r="AL187" s="194"/>
      <c r="AM187" s="195"/>
      <c r="AN187" s="200"/>
      <c r="AO187" s="201"/>
      <c r="AP187" s="202"/>
      <c r="AQ187" s="203"/>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row>
    <row r="188" spans="2:72" s="37" customFormat="1" ht="28.5" customHeight="1">
      <c r="B188" s="115"/>
      <c r="C188" s="194"/>
      <c r="D188" s="194"/>
      <c r="E188" s="195"/>
      <c r="F188" s="127" t="s">
        <v>0</v>
      </c>
      <c r="G188" s="196"/>
      <c r="H188" s="196"/>
      <c r="I188" s="196"/>
      <c r="J188" s="197"/>
      <c r="K188" s="161"/>
      <c r="L188" s="162"/>
      <c r="M188" s="162"/>
      <c r="N188" s="163"/>
      <c r="O188" s="164"/>
      <c r="P188" s="165"/>
      <c r="Q188" s="165"/>
      <c r="R188" s="127" t="s">
        <v>1</v>
      </c>
      <c r="S188" s="198"/>
      <c r="T188" s="199"/>
      <c r="U188" s="200"/>
      <c r="V188" s="201"/>
      <c r="W188" s="202"/>
      <c r="X188" s="203"/>
      <c r="Y188" s="204"/>
      <c r="Z188" s="194"/>
      <c r="AA188" s="194"/>
      <c r="AB188" s="194"/>
      <c r="AC188" s="194"/>
      <c r="AD188" s="195"/>
      <c r="AE188" s="204"/>
      <c r="AF188" s="194"/>
      <c r="AG188" s="194"/>
      <c r="AH188" s="194"/>
      <c r="AI188" s="195"/>
      <c r="AJ188" s="204"/>
      <c r="AK188" s="194"/>
      <c r="AL188" s="194"/>
      <c r="AM188" s="195"/>
      <c r="AN188" s="200"/>
      <c r="AO188" s="201"/>
      <c r="AP188" s="202"/>
      <c r="AQ188" s="203"/>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row>
    <row r="189" spans="2:72" s="37" customFormat="1" ht="28.5" customHeight="1">
      <c r="B189" s="115"/>
      <c r="C189" s="194"/>
      <c r="D189" s="194"/>
      <c r="E189" s="195"/>
      <c r="F189" s="127" t="s">
        <v>0</v>
      </c>
      <c r="G189" s="196"/>
      <c r="H189" s="196"/>
      <c r="I189" s="196"/>
      <c r="J189" s="197"/>
      <c r="K189" s="161"/>
      <c r="L189" s="162"/>
      <c r="M189" s="162"/>
      <c r="N189" s="163"/>
      <c r="O189" s="164"/>
      <c r="P189" s="165"/>
      <c r="Q189" s="165"/>
      <c r="R189" s="127" t="s">
        <v>1</v>
      </c>
      <c r="S189" s="198"/>
      <c r="T189" s="199"/>
      <c r="U189" s="200"/>
      <c r="V189" s="201"/>
      <c r="W189" s="202"/>
      <c r="X189" s="203"/>
      <c r="Y189" s="204"/>
      <c r="Z189" s="194"/>
      <c r="AA189" s="194"/>
      <c r="AB189" s="194"/>
      <c r="AC189" s="194"/>
      <c r="AD189" s="195"/>
      <c r="AE189" s="204"/>
      <c r="AF189" s="194"/>
      <c r="AG189" s="194"/>
      <c r="AH189" s="194"/>
      <c r="AI189" s="195"/>
      <c r="AJ189" s="204"/>
      <c r="AK189" s="194"/>
      <c r="AL189" s="194"/>
      <c r="AM189" s="195"/>
      <c r="AN189" s="200"/>
      <c r="AO189" s="201"/>
      <c r="AP189" s="202"/>
      <c r="AQ189" s="203"/>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row>
    <row r="190" spans="2:72" s="37" customFormat="1" ht="28.5" customHeight="1">
      <c r="B190" s="115"/>
      <c r="C190" s="194"/>
      <c r="D190" s="194"/>
      <c r="E190" s="195"/>
      <c r="F190" s="127" t="s">
        <v>0</v>
      </c>
      <c r="G190" s="196"/>
      <c r="H190" s="196"/>
      <c r="I190" s="196"/>
      <c r="J190" s="197"/>
      <c r="K190" s="161"/>
      <c r="L190" s="162"/>
      <c r="M190" s="162"/>
      <c r="N190" s="163"/>
      <c r="O190" s="164"/>
      <c r="P190" s="165"/>
      <c r="Q190" s="165"/>
      <c r="R190" s="127" t="s">
        <v>1</v>
      </c>
      <c r="S190" s="198"/>
      <c r="T190" s="199"/>
      <c r="U190" s="200"/>
      <c r="V190" s="201"/>
      <c r="W190" s="202"/>
      <c r="X190" s="203"/>
      <c r="Y190" s="204"/>
      <c r="Z190" s="194"/>
      <c r="AA190" s="194"/>
      <c r="AB190" s="194"/>
      <c r="AC190" s="194"/>
      <c r="AD190" s="195"/>
      <c r="AE190" s="204"/>
      <c r="AF190" s="194"/>
      <c r="AG190" s="194"/>
      <c r="AH190" s="194"/>
      <c r="AI190" s="195"/>
      <c r="AJ190" s="204"/>
      <c r="AK190" s="194"/>
      <c r="AL190" s="194"/>
      <c r="AM190" s="195"/>
      <c r="AN190" s="200"/>
      <c r="AO190" s="201"/>
      <c r="AP190" s="202"/>
      <c r="AQ190" s="203"/>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row>
    <row r="191" spans="2:72" s="37" customFormat="1" ht="28.5" customHeight="1">
      <c r="B191" s="115"/>
      <c r="C191" s="194"/>
      <c r="D191" s="194"/>
      <c r="E191" s="195"/>
      <c r="F191" s="127" t="s">
        <v>0</v>
      </c>
      <c r="G191" s="196"/>
      <c r="H191" s="196"/>
      <c r="I191" s="196"/>
      <c r="J191" s="197"/>
      <c r="K191" s="161"/>
      <c r="L191" s="162"/>
      <c r="M191" s="162"/>
      <c r="N191" s="163"/>
      <c r="O191" s="164"/>
      <c r="P191" s="165"/>
      <c r="Q191" s="165"/>
      <c r="R191" s="127" t="s">
        <v>1</v>
      </c>
      <c r="S191" s="198"/>
      <c r="T191" s="199"/>
      <c r="U191" s="200"/>
      <c r="V191" s="201"/>
      <c r="W191" s="202"/>
      <c r="X191" s="203"/>
      <c r="Y191" s="204"/>
      <c r="Z191" s="194"/>
      <c r="AA191" s="194"/>
      <c r="AB191" s="194"/>
      <c r="AC191" s="194"/>
      <c r="AD191" s="195"/>
      <c r="AE191" s="204"/>
      <c r="AF191" s="194"/>
      <c r="AG191" s="194"/>
      <c r="AH191" s="194"/>
      <c r="AI191" s="195"/>
      <c r="AJ191" s="204"/>
      <c r="AK191" s="194"/>
      <c r="AL191" s="194"/>
      <c r="AM191" s="195"/>
      <c r="AN191" s="200"/>
      <c r="AO191" s="201"/>
      <c r="AP191" s="202"/>
      <c r="AQ191" s="203"/>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row>
    <row r="192" spans="2:72" s="37" customFormat="1" ht="28.5" customHeight="1">
      <c r="B192" s="115"/>
      <c r="C192" s="194"/>
      <c r="D192" s="194"/>
      <c r="E192" s="195"/>
      <c r="F192" s="127" t="s">
        <v>0</v>
      </c>
      <c r="G192" s="196"/>
      <c r="H192" s="196"/>
      <c r="I192" s="196"/>
      <c r="J192" s="197"/>
      <c r="K192" s="161"/>
      <c r="L192" s="162"/>
      <c r="M192" s="162"/>
      <c r="N192" s="163"/>
      <c r="O192" s="164"/>
      <c r="P192" s="165"/>
      <c r="Q192" s="165"/>
      <c r="R192" s="127" t="s">
        <v>1</v>
      </c>
      <c r="S192" s="198"/>
      <c r="T192" s="199"/>
      <c r="U192" s="200"/>
      <c r="V192" s="201"/>
      <c r="W192" s="202"/>
      <c r="X192" s="203"/>
      <c r="Y192" s="204"/>
      <c r="Z192" s="194"/>
      <c r="AA192" s="194"/>
      <c r="AB192" s="194"/>
      <c r="AC192" s="194"/>
      <c r="AD192" s="195"/>
      <c r="AE192" s="204"/>
      <c r="AF192" s="194"/>
      <c r="AG192" s="194"/>
      <c r="AH192" s="194"/>
      <c r="AI192" s="195"/>
      <c r="AJ192" s="204"/>
      <c r="AK192" s="194"/>
      <c r="AL192" s="194"/>
      <c r="AM192" s="195"/>
      <c r="AN192" s="200"/>
      <c r="AO192" s="201"/>
      <c r="AP192" s="202"/>
      <c r="AQ192" s="203"/>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row>
    <row r="193" spans="1:43" ht="6" customHeight="1">
      <c r="B193" s="88"/>
      <c r="C193" s="79"/>
      <c r="D193" s="79"/>
      <c r="E193" s="80"/>
      <c r="F193" s="80"/>
      <c r="G193" s="80"/>
      <c r="H193" s="80"/>
      <c r="I193" s="80"/>
      <c r="J193" s="80"/>
      <c r="K193" s="139"/>
      <c r="AQ193" s="70"/>
    </row>
    <row r="194" spans="1:43" ht="23.5" customHeight="1">
      <c r="A194" s="59"/>
      <c r="B194" s="67" t="s">
        <v>132</v>
      </c>
      <c r="C194" s="38"/>
      <c r="D194" s="38"/>
      <c r="E194" s="71" t="s">
        <v>131</v>
      </c>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105"/>
      <c r="AJ194" s="173" t="s">
        <v>119</v>
      </c>
      <c r="AK194" s="173"/>
      <c r="AL194" s="105"/>
      <c r="AM194" s="173" t="s">
        <v>120</v>
      </c>
      <c r="AN194" s="173"/>
      <c r="AO194" s="173"/>
      <c r="AP194" s="173"/>
      <c r="AQ194" s="70"/>
    </row>
    <row r="195" spans="1:43" ht="6" customHeight="1">
      <c r="B195" s="87"/>
      <c r="C195" s="74"/>
      <c r="D195" s="74"/>
      <c r="E195" s="75"/>
      <c r="F195" s="75"/>
      <c r="G195" s="75"/>
      <c r="H195" s="75"/>
      <c r="I195" s="75"/>
      <c r="J195" s="75"/>
      <c r="K195" s="75"/>
      <c r="L195" s="75"/>
      <c r="M195" s="75"/>
      <c r="N195" s="75"/>
      <c r="O195" s="76"/>
      <c r="P195" s="76"/>
      <c r="Q195" s="75"/>
      <c r="R195" s="75"/>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7"/>
    </row>
    <row r="196" spans="1:43" ht="6" customHeight="1">
      <c r="B196" s="88"/>
      <c r="C196" s="79"/>
      <c r="D196" s="79"/>
      <c r="E196" s="80"/>
      <c r="F196" s="80"/>
      <c r="G196" s="80"/>
      <c r="H196" s="80"/>
      <c r="I196" s="80"/>
      <c r="J196" s="80"/>
      <c r="K196" s="80"/>
      <c r="AQ196" s="70"/>
    </row>
    <row r="197" spans="1:43" ht="23.5" customHeight="1">
      <c r="A197" s="59"/>
      <c r="B197" s="67" t="s">
        <v>133</v>
      </c>
      <c r="C197" s="38"/>
      <c r="D197" s="38"/>
      <c r="E197" s="71" t="s">
        <v>135</v>
      </c>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89" t="s">
        <v>1</v>
      </c>
      <c r="AI197" s="205"/>
      <c r="AJ197" s="205"/>
      <c r="AK197" s="205"/>
      <c r="AL197" s="205"/>
      <c r="AM197" s="205"/>
      <c r="AN197" s="205"/>
      <c r="AO197" s="205"/>
      <c r="AP197" s="206"/>
      <c r="AQ197" s="70"/>
    </row>
    <row r="198" spans="1:43" ht="6" customHeight="1">
      <c r="B198" s="87"/>
      <c r="C198" s="74"/>
      <c r="D198" s="74"/>
      <c r="E198" s="75"/>
      <c r="F198" s="75"/>
      <c r="G198" s="75"/>
      <c r="H198" s="75"/>
      <c r="I198" s="75"/>
      <c r="J198" s="75"/>
      <c r="K198" s="75"/>
      <c r="L198" s="75"/>
      <c r="M198" s="75"/>
      <c r="N198" s="75"/>
      <c r="O198" s="76"/>
      <c r="P198" s="76"/>
      <c r="Q198" s="75"/>
      <c r="R198" s="75"/>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7"/>
    </row>
    <row r="199" spans="1:43" ht="6" customHeight="1">
      <c r="B199" s="88"/>
      <c r="C199" s="79"/>
      <c r="D199" s="79"/>
      <c r="E199" s="80"/>
      <c r="F199" s="80"/>
      <c r="G199" s="80"/>
      <c r="H199" s="80"/>
      <c r="I199" s="80"/>
      <c r="J199" s="80"/>
      <c r="K199" s="80"/>
      <c r="AQ199" s="70"/>
    </row>
    <row r="200" spans="1:43" ht="23.5" customHeight="1">
      <c r="A200" s="59"/>
      <c r="B200" s="67" t="s">
        <v>134</v>
      </c>
      <c r="C200" s="38"/>
      <c r="D200" s="38"/>
      <c r="E200" s="71" t="s">
        <v>136</v>
      </c>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89" t="s">
        <v>0</v>
      </c>
      <c r="AI200" s="205"/>
      <c r="AJ200" s="205"/>
      <c r="AK200" s="205"/>
      <c r="AL200" s="205"/>
      <c r="AM200" s="205"/>
      <c r="AN200" s="205"/>
      <c r="AO200" s="205"/>
      <c r="AP200" s="206"/>
      <c r="AQ200" s="70"/>
    </row>
    <row r="201" spans="1:43" ht="6" customHeight="1">
      <c r="B201" s="87"/>
      <c r="C201" s="74"/>
      <c r="D201" s="74"/>
      <c r="E201" s="75"/>
      <c r="F201" s="75"/>
      <c r="G201" s="75"/>
      <c r="H201" s="75"/>
      <c r="I201" s="75"/>
      <c r="J201" s="75"/>
      <c r="K201" s="75"/>
      <c r="L201" s="75"/>
      <c r="M201" s="75"/>
      <c r="N201" s="75"/>
      <c r="O201" s="76"/>
      <c r="P201" s="76"/>
      <c r="Q201" s="75"/>
      <c r="R201" s="75"/>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7"/>
    </row>
    <row r="202" spans="1:43" ht="40.799999999999997" customHeight="1">
      <c r="A202" s="59"/>
      <c r="B202" s="91" t="s">
        <v>422</v>
      </c>
      <c r="C202" s="92"/>
      <c r="D202" s="92"/>
      <c r="E202" s="176" t="s">
        <v>420</v>
      </c>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70"/>
    </row>
    <row r="203" spans="1:43" ht="23.5" customHeight="1">
      <c r="A203" s="59"/>
      <c r="B203" s="67"/>
      <c r="C203" s="38"/>
      <c r="D203" s="38"/>
      <c r="E203" s="177" t="s">
        <v>421</v>
      </c>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8"/>
    </row>
    <row r="204" spans="1:43" ht="24" customHeight="1">
      <c r="A204" s="59"/>
      <c r="B204" s="67"/>
      <c r="C204" s="38"/>
      <c r="D204" s="38"/>
      <c r="E204" s="71"/>
      <c r="F204" s="71"/>
      <c r="G204" s="71"/>
      <c r="H204" s="71"/>
      <c r="I204" s="71"/>
      <c r="J204" s="71"/>
      <c r="K204" s="71"/>
      <c r="L204" s="71"/>
      <c r="M204" s="71"/>
      <c r="N204" s="71"/>
      <c r="O204" s="71"/>
      <c r="P204" s="71"/>
      <c r="Q204" s="71"/>
      <c r="R204" s="71"/>
      <c r="S204" s="71"/>
      <c r="T204" s="71"/>
      <c r="U204" s="71"/>
      <c r="V204" s="71"/>
      <c r="W204" s="71"/>
      <c r="X204" s="71"/>
      <c r="Y204" s="71"/>
      <c r="Z204" s="179" t="s">
        <v>137</v>
      </c>
      <c r="AA204" s="180"/>
      <c r="AB204" s="180"/>
      <c r="AC204" s="180"/>
      <c r="AD204" s="180"/>
      <c r="AE204" s="180"/>
      <c r="AF204" s="180"/>
      <c r="AG204" s="181"/>
      <c r="AH204" s="182"/>
      <c r="AI204" s="183"/>
      <c r="AJ204" s="183"/>
      <c r="AK204" s="183"/>
      <c r="AL204" s="183"/>
      <c r="AM204" s="183"/>
      <c r="AN204" s="183"/>
      <c r="AO204" s="183"/>
      <c r="AP204" s="183"/>
      <c r="AQ204" s="70"/>
    </row>
    <row r="205" spans="1:43" ht="25.9" customHeight="1">
      <c r="A205" s="59"/>
      <c r="B205" s="67"/>
      <c r="C205" s="38"/>
      <c r="D205" s="38"/>
      <c r="E205" s="173" t="s">
        <v>138</v>
      </c>
      <c r="F205" s="173"/>
      <c r="G205" s="173"/>
      <c r="H205" s="173"/>
      <c r="I205" s="173"/>
      <c r="J205" s="173"/>
      <c r="K205" s="173"/>
      <c r="L205" s="173"/>
      <c r="M205" s="173"/>
      <c r="N205" s="173"/>
      <c r="O205" s="173"/>
      <c r="P205" s="173"/>
      <c r="Q205" s="173"/>
      <c r="R205" s="173"/>
      <c r="S205" s="173"/>
      <c r="T205" s="173"/>
      <c r="U205" s="173"/>
      <c r="V205" s="173"/>
      <c r="W205" s="71"/>
      <c r="X205" s="71"/>
      <c r="Y205" s="71"/>
      <c r="Z205" s="89" t="s">
        <v>0</v>
      </c>
      <c r="AA205" s="184"/>
      <c r="AB205" s="184"/>
      <c r="AC205" s="184"/>
      <c r="AD205" s="184"/>
      <c r="AE205" s="184"/>
      <c r="AF205" s="184"/>
      <c r="AG205" s="185"/>
      <c r="AH205" s="191" t="s">
        <v>144</v>
      </c>
      <c r="AI205" s="192"/>
      <c r="AJ205" s="192"/>
      <c r="AK205" s="192"/>
      <c r="AL205" s="192"/>
      <c r="AM205" s="192"/>
      <c r="AN205" s="192"/>
      <c r="AO205" s="192"/>
      <c r="AP205" s="192"/>
      <c r="AQ205" s="193"/>
    </row>
    <row r="206" spans="1:43" ht="25.9" customHeight="1">
      <c r="A206" s="59"/>
      <c r="B206" s="67"/>
      <c r="C206" s="38"/>
      <c r="D206" s="38"/>
      <c r="E206" s="173" t="s">
        <v>139</v>
      </c>
      <c r="F206" s="173"/>
      <c r="G206" s="173"/>
      <c r="H206" s="173"/>
      <c r="I206" s="173"/>
      <c r="J206" s="173"/>
      <c r="K206" s="173"/>
      <c r="L206" s="173"/>
      <c r="M206" s="173"/>
      <c r="N206" s="173"/>
      <c r="O206" s="173"/>
      <c r="P206" s="173"/>
      <c r="Q206" s="173"/>
      <c r="R206" s="173"/>
      <c r="S206" s="173"/>
      <c r="T206" s="173"/>
      <c r="U206" s="173"/>
      <c r="V206" s="173"/>
      <c r="W206" s="71"/>
      <c r="X206" s="71"/>
      <c r="Y206" s="71"/>
      <c r="Z206" s="89" t="s">
        <v>0</v>
      </c>
      <c r="AA206" s="184"/>
      <c r="AB206" s="184"/>
      <c r="AC206" s="184"/>
      <c r="AD206" s="184"/>
      <c r="AE206" s="184"/>
      <c r="AF206" s="184"/>
      <c r="AG206" s="185"/>
      <c r="AH206" s="191" t="s">
        <v>145</v>
      </c>
      <c r="AI206" s="192"/>
      <c r="AJ206" s="192"/>
      <c r="AK206" s="192"/>
      <c r="AL206" s="192"/>
      <c r="AM206" s="192"/>
      <c r="AN206" s="192"/>
      <c r="AO206" s="192"/>
      <c r="AP206" s="192"/>
      <c r="AQ206" s="193"/>
    </row>
    <row r="207" spans="1:43" ht="25.9" customHeight="1">
      <c r="A207" s="59"/>
      <c r="B207" s="67"/>
      <c r="C207" s="38"/>
      <c r="D207" s="38"/>
      <c r="E207" s="173" t="s">
        <v>140</v>
      </c>
      <c r="F207" s="173"/>
      <c r="G207" s="173"/>
      <c r="H207" s="173"/>
      <c r="I207" s="173"/>
      <c r="J207" s="173"/>
      <c r="K207" s="173"/>
      <c r="L207" s="173"/>
      <c r="M207" s="173"/>
      <c r="N207" s="173"/>
      <c r="O207" s="173"/>
      <c r="P207" s="173"/>
      <c r="Q207" s="173"/>
      <c r="R207" s="173"/>
      <c r="S207" s="173"/>
      <c r="T207" s="173"/>
      <c r="U207" s="173"/>
      <c r="V207" s="173"/>
      <c r="W207" s="71"/>
      <c r="X207" s="71"/>
      <c r="Y207" s="71"/>
      <c r="Z207" s="89" t="s">
        <v>0</v>
      </c>
      <c r="AA207" s="184"/>
      <c r="AB207" s="184"/>
      <c r="AC207" s="184"/>
      <c r="AD207" s="184"/>
      <c r="AE207" s="184"/>
      <c r="AF207" s="184"/>
      <c r="AG207" s="185"/>
      <c r="AH207" s="191" t="s">
        <v>146</v>
      </c>
      <c r="AI207" s="192"/>
      <c r="AJ207" s="192"/>
      <c r="AK207" s="192"/>
      <c r="AL207" s="192"/>
      <c r="AM207" s="192"/>
      <c r="AN207" s="192"/>
      <c r="AO207" s="192"/>
      <c r="AP207" s="192"/>
      <c r="AQ207" s="193"/>
    </row>
    <row r="208" spans="1:43" ht="25.9" customHeight="1">
      <c r="A208" s="59"/>
      <c r="B208" s="67"/>
      <c r="C208" s="38"/>
      <c r="D208" s="38"/>
      <c r="E208" s="59" t="s">
        <v>143</v>
      </c>
      <c r="F208" s="301" t="s">
        <v>141</v>
      </c>
      <c r="G208" s="301"/>
      <c r="H208" s="301"/>
      <c r="I208" s="190"/>
      <c r="J208" s="190"/>
      <c r="K208" s="190"/>
      <c r="L208" s="190"/>
      <c r="M208" s="190"/>
      <c r="N208" s="190"/>
      <c r="O208" s="190"/>
      <c r="P208" s="190"/>
      <c r="Q208" s="190"/>
      <c r="R208" s="190"/>
      <c r="S208" s="190"/>
      <c r="T208" s="59" t="s">
        <v>142</v>
      </c>
      <c r="U208" s="59"/>
      <c r="V208" s="59"/>
      <c r="W208" s="71"/>
      <c r="X208" s="71"/>
      <c r="Y208" s="71"/>
      <c r="Z208" s="89" t="s">
        <v>0</v>
      </c>
      <c r="AA208" s="184"/>
      <c r="AB208" s="184"/>
      <c r="AC208" s="184"/>
      <c r="AD208" s="184"/>
      <c r="AE208" s="184"/>
      <c r="AF208" s="184"/>
      <c r="AG208" s="185"/>
      <c r="AH208" s="128"/>
      <c r="AI208" s="186"/>
      <c r="AJ208" s="186"/>
      <c r="AK208" s="186"/>
      <c r="AL208" s="186"/>
      <c r="AM208" s="186"/>
      <c r="AN208" s="186"/>
      <c r="AO208" s="186"/>
      <c r="AP208" s="186"/>
      <c r="AQ208" s="70"/>
    </row>
    <row r="209" spans="1:72" ht="25.9" customHeight="1">
      <c r="A209" s="59"/>
      <c r="B209" s="67"/>
      <c r="C209" s="116"/>
      <c r="D209" s="116"/>
      <c r="E209" s="187" t="s">
        <v>147</v>
      </c>
      <c r="F209" s="187"/>
      <c r="G209" s="187"/>
      <c r="H209" s="187"/>
      <c r="I209" s="187"/>
      <c r="J209" s="187"/>
      <c r="K209" s="187"/>
      <c r="L209" s="187"/>
      <c r="M209" s="187"/>
      <c r="N209" s="187"/>
      <c r="O209" s="187"/>
      <c r="P209" s="187"/>
      <c r="Q209" s="187"/>
      <c r="R209" s="187"/>
      <c r="S209" s="187"/>
      <c r="T209" s="187"/>
      <c r="U209" s="187"/>
      <c r="V209" s="187"/>
      <c r="W209" s="117"/>
      <c r="X209" s="117"/>
      <c r="Y209" s="117"/>
      <c r="Z209" s="129" t="s">
        <v>0</v>
      </c>
      <c r="AA209" s="188" t="str">
        <f>IF(SUM(AA205:AG208)=0,"",SUM(AA205:AG208))</f>
        <v/>
      </c>
      <c r="AB209" s="188"/>
      <c r="AC209" s="188"/>
      <c r="AD209" s="188"/>
      <c r="AE209" s="188"/>
      <c r="AF209" s="188"/>
      <c r="AG209" s="189"/>
      <c r="AH209" s="128"/>
      <c r="AI209" s="186"/>
      <c r="AJ209" s="186"/>
      <c r="AK209" s="186"/>
      <c r="AL209" s="186"/>
      <c r="AM209" s="186"/>
      <c r="AN209" s="186"/>
      <c r="AO209" s="186"/>
      <c r="AP209" s="186"/>
      <c r="AQ209" s="70"/>
    </row>
    <row r="210" spans="1:72" ht="10" customHeight="1">
      <c r="A210" s="59"/>
      <c r="B210" s="130"/>
      <c r="C210" s="131"/>
      <c r="D210" s="131"/>
      <c r="E210" s="132"/>
      <c r="F210" s="132"/>
      <c r="G210" s="132"/>
      <c r="H210" s="132"/>
      <c r="I210" s="132"/>
      <c r="J210" s="132"/>
      <c r="K210" s="132"/>
      <c r="L210" s="132"/>
      <c r="M210" s="132"/>
      <c r="N210" s="132"/>
      <c r="O210" s="132"/>
      <c r="P210" s="132"/>
      <c r="Q210" s="132"/>
      <c r="R210" s="132"/>
      <c r="S210" s="132"/>
      <c r="T210" s="132"/>
      <c r="U210" s="132"/>
      <c r="V210" s="132"/>
      <c r="W210" s="133"/>
      <c r="X210" s="133"/>
      <c r="Y210" s="133"/>
      <c r="Z210" s="134"/>
      <c r="AA210" s="131"/>
      <c r="AB210" s="131"/>
      <c r="AC210" s="131"/>
      <c r="AD210" s="131"/>
      <c r="AE210" s="131"/>
      <c r="AF210" s="131"/>
      <c r="AG210" s="131"/>
      <c r="AH210" s="134"/>
      <c r="AI210" s="135"/>
      <c r="AJ210" s="135"/>
      <c r="AK210" s="135"/>
      <c r="AL210" s="135"/>
      <c r="AM210" s="135"/>
      <c r="AN210" s="135"/>
      <c r="AO210" s="135"/>
      <c r="AP210" s="135"/>
      <c r="AQ210" s="77"/>
    </row>
    <row r="211" spans="1:72" ht="23.5" customHeight="1">
      <c r="B211" s="136"/>
      <c r="C211" s="137"/>
      <c r="D211" s="137"/>
      <c r="E211" s="138"/>
      <c r="F211" s="138"/>
      <c r="G211" s="138"/>
      <c r="H211" s="138"/>
      <c r="I211" s="138"/>
      <c r="J211" s="138"/>
      <c r="K211" s="138"/>
      <c r="L211" s="138"/>
      <c r="M211" s="138"/>
      <c r="N211" s="138"/>
      <c r="O211" s="139"/>
      <c r="P211" s="139"/>
      <c r="Q211" s="138"/>
      <c r="R211" s="138"/>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c r="AN211" s="139"/>
      <c r="AO211" s="139"/>
      <c r="AP211" s="139"/>
      <c r="AQ211" s="140"/>
    </row>
    <row r="212" spans="1:72" s="141" customFormat="1" ht="28.5" customHeight="1">
      <c r="B212" s="142"/>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row>
    <row r="213" spans="1:72" s="141" customFormat="1" ht="28.5" customHeight="1">
      <c r="B213" s="142"/>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row>
    <row r="214" spans="1:72" s="141" customFormat="1" ht="28.5" customHeight="1">
      <c r="B214" s="142"/>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row>
    <row r="215" spans="1:72" s="141" customFormat="1" ht="28.5" customHeight="1">
      <c r="B215" s="142"/>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row>
    <row r="216" spans="1:72" s="141" customFormat="1" ht="28.5" customHeight="1">
      <c r="B216" s="142"/>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row>
    <row r="217" spans="1:72" s="141" customFormat="1" ht="28.5" customHeight="1">
      <c r="B217" s="142"/>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row>
    <row r="218" spans="1:72" s="141" customFormat="1" ht="28.5" customHeight="1">
      <c r="B218" s="142"/>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row>
    <row r="219" spans="1:72" s="141" customFormat="1" ht="28.5" customHeight="1">
      <c r="B219" s="142"/>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row>
    <row r="220" spans="1:72" s="141" customFormat="1" ht="28.5" customHeight="1">
      <c r="B220" s="142"/>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row>
    <row r="221" spans="1:72" s="141" customFormat="1" ht="28.5" customHeight="1">
      <c r="B221" s="142"/>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row>
    <row r="222" spans="1:72" s="141" customFormat="1" ht="28.5" customHeight="1">
      <c r="B222" s="142"/>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row>
    <row r="223" spans="1:72" s="141" customFormat="1" ht="28.5" customHeight="1">
      <c r="B223" s="142"/>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row>
    <row r="224" spans="1:72" s="141" customFormat="1" ht="28.5" customHeight="1">
      <c r="B224" s="142"/>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row>
    <row r="225" spans="2:72" s="141" customFormat="1" ht="28.5" customHeight="1">
      <c r="B225" s="142"/>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row>
    <row r="226" spans="2:72" s="141" customFormat="1" ht="28.5" customHeight="1">
      <c r="B226" s="142"/>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row>
    <row r="227" spans="2:72" s="141" customFormat="1" ht="28.5" customHeight="1">
      <c r="B227" s="142"/>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row>
    <row r="228" spans="2:72" s="141" customFormat="1" ht="20.25" customHeight="1">
      <c r="B228" s="142"/>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row>
    <row r="229" spans="2:72" s="141" customFormat="1" ht="20.25" customHeight="1">
      <c r="B229" s="142"/>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row>
    <row r="230" spans="2:72" s="141" customFormat="1" ht="20.25" customHeight="1">
      <c r="B230" s="142"/>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row>
    <row r="231" spans="2:72" s="141" customFormat="1" ht="20.25" customHeight="1">
      <c r="B231" s="142"/>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row>
    <row r="232" spans="2:72" s="141" customFormat="1" ht="20.25" customHeight="1">
      <c r="B232" s="142"/>
      <c r="AB232" s="37"/>
      <c r="AC232" s="37"/>
      <c r="AD232" s="37"/>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row>
    <row r="233" spans="2:72" s="141" customFormat="1" ht="20.25" customHeight="1">
      <c r="B233" s="142"/>
      <c r="Y233" s="37"/>
      <c r="Z233" s="37"/>
      <c r="AA233" s="37"/>
      <c r="AB233" s="37"/>
      <c r="AC233" s="37"/>
      <c r="AD233" s="37"/>
      <c r="AE233" s="37"/>
      <c r="AF233" s="37"/>
      <c r="AG233" s="37"/>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row>
  </sheetData>
  <sheetProtection algorithmName="SHA-512" hashValue="qQ4WV8RKaiTjjfRltpIc8bU7vLFnsadPOhDx2Z/De0gu5cNkM0m0Kk+5/KHQSP4wUBfWcc8gEcPjERikqCaOPA==" saltValue="qC0KPQfADLVZ1KS/2ktBww==" spinCount="100000" sheet="1" objects="1" scenarios="1"/>
  <mergeCells count="1039">
    <mergeCell ref="AN145:AO145"/>
    <mergeCell ref="AP145:AQ145"/>
    <mergeCell ref="AI46:AN46"/>
    <mergeCell ref="AO46:AP46"/>
    <mergeCell ref="U56:AG56"/>
    <mergeCell ref="P56:T56"/>
    <mergeCell ref="U153:V153"/>
    <mergeCell ref="W153:X153"/>
    <mergeCell ref="Y153:AD153"/>
    <mergeCell ref="AE153:AI153"/>
    <mergeCell ref="W142:X142"/>
    <mergeCell ref="U142:V142"/>
    <mergeCell ref="W143:X143"/>
    <mergeCell ref="U143:V143"/>
    <mergeCell ref="R141:T142"/>
    <mergeCell ref="O141:Q142"/>
    <mergeCell ref="K141:N142"/>
    <mergeCell ref="S144:T144"/>
    <mergeCell ref="Y144:AD144"/>
    <mergeCell ref="AE144:AI144"/>
    <mergeCell ref="AJ144:AM144"/>
    <mergeCell ref="E135:V135"/>
    <mergeCell ref="AA135:AG135"/>
    <mergeCell ref="AI135:AP135"/>
    <mergeCell ref="AI132:AP132"/>
    <mergeCell ref="E133:V133"/>
    <mergeCell ref="AA133:AG133"/>
    <mergeCell ref="AI133:AP133"/>
    <mergeCell ref="E130:V130"/>
    <mergeCell ref="AA130:AG130"/>
    <mergeCell ref="AI130:AP130"/>
    <mergeCell ref="AI122:AP122"/>
    <mergeCell ref="U145:V145"/>
    <mergeCell ref="W145:X145"/>
    <mergeCell ref="W147:X147"/>
    <mergeCell ref="Y147:AD147"/>
    <mergeCell ref="AE147:AI147"/>
    <mergeCell ref="AJ147:AM147"/>
    <mergeCell ref="C150:E150"/>
    <mergeCell ref="G150:J150"/>
    <mergeCell ref="S150:T150"/>
    <mergeCell ref="C145:E145"/>
    <mergeCell ref="G145:J145"/>
    <mergeCell ref="S145:T145"/>
    <mergeCell ref="Y145:AD145"/>
    <mergeCell ref="AE145:AI145"/>
    <mergeCell ref="AJ145:AM145"/>
    <mergeCell ref="U150:V150"/>
    <mergeCell ref="W150:X150"/>
    <mergeCell ref="Y150:AD150"/>
    <mergeCell ref="AE150:AI150"/>
    <mergeCell ref="AJ150:AM150"/>
    <mergeCell ref="C144:E144"/>
    <mergeCell ref="G144:J144"/>
    <mergeCell ref="AI138:AP138"/>
    <mergeCell ref="AP142:AQ142"/>
    <mergeCell ref="AN142:AO142"/>
    <mergeCell ref="AN143:AO143"/>
    <mergeCell ref="AP143:AQ143"/>
    <mergeCell ref="AE143:AI143"/>
    <mergeCell ref="AJ143:AM143"/>
    <mergeCell ref="AN141:AQ141"/>
    <mergeCell ref="W144:X144"/>
    <mergeCell ref="AN144:AO144"/>
    <mergeCell ref="AP144:AQ144"/>
    <mergeCell ref="C143:E143"/>
    <mergeCell ref="G143:J143"/>
    <mergeCell ref="S143:T143"/>
    <mergeCell ref="U141:X141"/>
    <mergeCell ref="Y143:AD143"/>
    <mergeCell ref="F141:J142"/>
    <mergeCell ref="Y141:AD142"/>
    <mergeCell ref="AE141:AI142"/>
    <mergeCell ref="AJ141:AM142"/>
    <mergeCell ref="U144:V144"/>
    <mergeCell ref="X13:AA13"/>
    <mergeCell ref="X12:AA12"/>
    <mergeCell ref="X11:AA11"/>
    <mergeCell ref="R22:V22"/>
    <mergeCell ref="R23:V23"/>
    <mergeCell ref="E134:V134"/>
    <mergeCell ref="AA134:AG134"/>
    <mergeCell ref="E122:V122"/>
    <mergeCell ref="AA122:AG122"/>
    <mergeCell ref="Q17:V17"/>
    <mergeCell ref="W17:AA17"/>
    <mergeCell ref="AB17:AG17"/>
    <mergeCell ref="C24:AQ24"/>
    <mergeCell ref="L25:V25"/>
    <mergeCell ref="W25:AG25"/>
    <mergeCell ref="AH25:AQ25"/>
    <mergeCell ref="C26:K26"/>
    <mergeCell ref="L26:P26"/>
    <mergeCell ref="R14:V14"/>
    <mergeCell ref="R18:V18"/>
    <mergeCell ref="R19:V19"/>
    <mergeCell ref="R20:V20"/>
    <mergeCell ref="R21:V21"/>
    <mergeCell ref="AC40:AG40"/>
    <mergeCell ref="AC41:AG41"/>
    <mergeCell ref="AI134:AP134"/>
    <mergeCell ref="AN32:AQ32"/>
    <mergeCell ref="E131:V131"/>
    <mergeCell ref="AA131:AG131"/>
    <mergeCell ref="AI131:AP131"/>
    <mergeCell ref="E132:V132"/>
    <mergeCell ref="AA132:AG132"/>
    <mergeCell ref="AN9:AQ9"/>
    <mergeCell ref="AN10:AQ10"/>
    <mergeCell ref="AN11:AQ11"/>
    <mergeCell ref="AN12:AQ12"/>
    <mergeCell ref="AN13:AQ13"/>
    <mergeCell ref="AN14:AQ14"/>
    <mergeCell ref="AN18:AQ18"/>
    <mergeCell ref="AN19:AQ19"/>
    <mergeCell ref="AN20:AQ20"/>
    <mergeCell ref="AN21:AQ21"/>
    <mergeCell ref="AN22:AQ22"/>
    <mergeCell ref="AN23:AQ23"/>
    <mergeCell ref="AN27:AQ27"/>
    <mergeCell ref="AN28:AQ28"/>
    <mergeCell ref="AN29:AQ29"/>
    <mergeCell ref="AN30:AQ30"/>
    <mergeCell ref="AN31:AQ31"/>
    <mergeCell ref="AH124:AP124"/>
    <mergeCell ref="E125:V125"/>
    <mergeCell ref="AA125:AG125"/>
    <mergeCell ref="AI125:AP125"/>
    <mergeCell ref="E119:V119"/>
    <mergeCell ref="AA119:AG119"/>
    <mergeCell ref="AI119:AP119"/>
    <mergeCell ref="E120:V120"/>
    <mergeCell ref="AA120:AG120"/>
    <mergeCell ref="AI120:AP120"/>
    <mergeCell ref="E121:V121"/>
    <mergeCell ref="AA121:AG121"/>
    <mergeCell ref="AI121:AP121"/>
    <mergeCell ref="AI114:AP114"/>
    <mergeCell ref="E115:V115"/>
    <mergeCell ref="AA115:AG115"/>
    <mergeCell ref="AI115:AP115"/>
    <mergeCell ref="C116:AP116"/>
    <mergeCell ref="E117:V117"/>
    <mergeCell ref="AA117:AG117"/>
    <mergeCell ref="AI117:AP117"/>
    <mergeCell ref="E118:V118"/>
    <mergeCell ref="AA118:AG118"/>
    <mergeCell ref="AI118:AP118"/>
    <mergeCell ref="C4:W4"/>
    <mergeCell ref="C11:K11"/>
    <mergeCell ref="E104:AP104"/>
    <mergeCell ref="E105:AP105"/>
    <mergeCell ref="E106:AQ106"/>
    <mergeCell ref="E107:AQ107"/>
    <mergeCell ref="E108:AQ108"/>
    <mergeCell ref="Z111:AG111"/>
    <mergeCell ref="AH111:AP111"/>
    <mergeCell ref="E112:V112"/>
    <mergeCell ref="AA112:AG112"/>
    <mergeCell ref="AI112:AP112"/>
    <mergeCell ref="C113:V113"/>
    <mergeCell ref="E114:V114"/>
    <mergeCell ref="AA114:AG114"/>
    <mergeCell ref="L17:P17"/>
    <mergeCell ref="C10:K10"/>
    <mergeCell ref="C8:K8"/>
    <mergeCell ref="L7:V7"/>
    <mergeCell ref="W7:AG7"/>
    <mergeCell ref="X14:AA14"/>
    <mergeCell ref="M10:P10"/>
    <mergeCell ref="X10:AA10"/>
    <mergeCell ref="X9:AA9"/>
    <mergeCell ref="AC9:AG9"/>
    <mergeCell ref="AC10:AG10"/>
    <mergeCell ref="AH17:AL17"/>
    <mergeCell ref="AM17:AQ17"/>
    <mergeCell ref="C12:K12"/>
    <mergeCell ref="C13:K13"/>
    <mergeCell ref="C14:K14"/>
    <mergeCell ref="C9:K9"/>
    <mergeCell ref="AH7:AQ7"/>
    <mergeCell ref="C15:AQ15"/>
    <mergeCell ref="L16:V16"/>
    <mergeCell ref="W16:AG16"/>
    <mergeCell ref="AH16:AQ16"/>
    <mergeCell ref="L8:P8"/>
    <mergeCell ref="C17:K17"/>
    <mergeCell ref="AI14:AL14"/>
    <mergeCell ref="AI11:AL11"/>
    <mergeCell ref="AI12:AL12"/>
    <mergeCell ref="AI13:AL13"/>
    <mergeCell ref="M11:P11"/>
    <mergeCell ref="M12:P12"/>
    <mergeCell ref="M13:P13"/>
    <mergeCell ref="M14:P14"/>
    <mergeCell ref="R11:V11"/>
    <mergeCell ref="AC11:AG11"/>
    <mergeCell ref="AC12:AG12"/>
    <mergeCell ref="AC13:AG13"/>
    <mergeCell ref="AC14:AG14"/>
    <mergeCell ref="R12:V12"/>
    <mergeCell ref="R13:V13"/>
    <mergeCell ref="AB8:AG8"/>
    <mergeCell ref="AH8:AL8"/>
    <mergeCell ref="AM8:AQ8"/>
    <mergeCell ref="Q8:V8"/>
    <mergeCell ref="W8:AA8"/>
    <mergeCell ref="AI9:AL9"/>
    <mergeCell ref="M9:P9"/>
    <mergeCell ref="R9:V9"/>
    <mergeCell ref="R10:V10"/>
    <mergeCell ref="AI10:AL10"/>
    <mergeCell ref="AI18:AL18"/>
    <mergeCell ref="C19:K19"/>
    <mergeCell ref="AI19:AL19"/>
    <mergeCell ref="C18:K18"/>
    <mergeCell ref="M18:P18"/>
    <mergeCell ref="M19:P19"/>
    <mergeCell ref="X19:AA19"/>
    <mergeCell ref="X18:AA18"/>
    <mergeCell ref="AC18:AG18"/>
    <mergeCell ref="AC19:AG19"/>
    <mergeCell ref="AI20:AL20"/>
    <mergeCell ref="C21:K21"/>
    <mergeCell ref="AI21:AL21"/>
    <mergeCell ref="C20:K20"/>
    <mergeCell ref="M20:P20"/>
    <mergeCell ref="M21:P21"/>
    <mergeCell ref="X21:AA21"/>
    <mergeCell ref="X20:AA20"/>
    <mergeCell ref="AC20:AG20"/>
    <mergeCell ref="AC21:AG21"/>
    <mergeCell ref="AI22:AL22"/>
    <mergeCell ref="C23:K23"/>
    <mergeCell ref="AI23:AL23"/>
    <mergeCell ref="C22:K22"/>
    <mergeCell ref="M22:P22"/>
    <mergeCell ref="M23:P23"/>
    <mergeCell ref="X23:AA23"/>
    <mergeCell ref="X22:AA22"/>
    <mergeCell ref="AC22:AG22"/>
    <mergeCell ref="AC23:AG23"/>
    <mergeCell ref="Q26:V26"/>
    <mergeCell ref="W26:AA26"/>
    <mergeCell ref="AB26:AG26"/>
    <mergeCell ref="AH26:AL26"/>
    <mergeCell ref="AM26:AQ26"/>
    <mergeCell ref="AI27:AL27"/>
    <mergeCell ref="C28:K28"/>
    <mergeCell ref="AI28:AL28"/>
    <mergeCell ref="C27:K27"/>
    <mergeCell ref="M27:P27"/>
    <mergeCell ref="M28:P28"/>
    <mergeCell ref="R27:V27"/>
    <mergeCell ref="R28:V28"/>
    <mergeCell ref="X28:AA28"/>
    <mergeCell ref="X27:AA27"/>
    <mergeCell ref="AC27:AG27"/>
    <mergeCell ref="AC28:AG28"/>
    <mergeCell ref="AI29:AL29"/>
    <mergeCell ref="C30:K30"/>
    <mergeCell ref="AI30:AL30"/>
    <mergeCell ref="C29:K29"/>
    <mergeCell ref="M29:P29"/>
    <mergeCell ref="M30:P30"/>
    <mergeCell ref="R29:V29"/>
    <mergeCell ref="R30:V30"/>
    <mergeCell ref="X30:AA30"/>
    <mergeCell ref="X29:AA29"/>
    <mergeCell ref="AC29:AG29"/>
    <mergeCell ref="AC30:AG30"/>
    <mergeCell ref="AI31:AL31"/>
    <mergeCell ref="C32:K32"/>
    <mergeCell ref="AI32:AL32"/>
    <mergeCell ref="C31:K31"/>
    <mergeCell ref="M31:P31"/>
    <mergeCell ref="M32:P32"/>
    <mergeCell ref="R31:V31"/>
    <mergeCell ref="R32:V32"/>
    <mergeCell ref="AC31:AG31"/>
    <mergeCell ref="AC32:AG32"/>
    <mergeCell ref="X32:AA32"/>
    <mergeCell ref="X31:AA31"/>
    <mergeCell ref="C33:AQ33"/>
    <mergeCell ref="L34:V34"/>
    <mergeCell ref="W34:AG34"/>
    <mergeCell ref="AH34:AQ34"/>
    <mergeCell ref="C35:K35"/>
    <mergeCell ref="L35:P35"/>
    <mergeCell ref="Q35:V35"/>
    <mergeCell ref="W35:AA35"/>
    <mergeCell ref="AB35:AG35"/>
    <mergeCell ref="AH35:AL35"/>
    <mergeCell ref="AM35:AQ35"/>
    <mergeCell ref="AI36:AL36"/>
    <mergeCell ref="C37:K37"/>
    <mergeCell ref="AI37:AL37"/>
    <mergeCell ref="C36:K36"/>
    <mergeCell ref="AN36:AQ36"/>
    <mergeCell ref="AN37:AQ37"/>
    <mergeCell ref="M36:P36"/>
    <mergeCell ref="M37:P37"/>
    <mergeCell ref="R36:V36"/>
    <mergeCell ref="R37:V37"/>
    <mergeCell ref="AC36:AG36"/>
    <mergeCell ref="AC37:AG37"/>
    <mergeCell ref="X37:AA37"/>
    <mergeCell ref="X36:AA36"/>
    <mergeCell ref="AI38:AL38"/>
    <mergeCell ref="C39:K39"/>
    <mergeCell ref="AI39:AL39"/>
    <mergeCell ref="C38:K38"/>
    <mergeCell ref="AN38:AQ38"/>
    <mergeCell ref="AN39:AQ39"/>
    <mergeCell ref="M38:P38"/>
    <mergeCell ref="M39:P39"/>
    <mergeCell ref="R38:V38"/>
    <mergeCell ref="R39:V39"/>
    <mergeCell ref="AC38:AG38"/>
    <mergeCell ref="AC39:AG39"/>
    <mergeCell ref="X39:AA39"/>
    <mergeCell ref="X38:AA38"/>
    <mergeCell ref="E42:Y42"/>
    <mergeCell ref="AA42:AG42"/>
    <mergeCell ref="AI42:AP42"/>
    <mergeCell ref="AI40:AL40"/>
    <mergeCell ref="C41:K41"/>
    <mergeCell ref="AI41:AL41"/>
    <mergeCell ref="C40:K40"/>
    <mergeCell ref="AN40:AQ40"/>
    <mergeCell ref="AN41:AQ41"/>
    <mergeCell ref="M40:P40"/>
    <mergeCell ref="M41:P41"/>
    <mergeCell ref="R40:V40"/>
    <mergeCell ref="R41:V41"/>
    <mergeCell ref="X41:AA41"/>
    <mergeCell ref="X40:AA40"/>
    <mergeCell ref="P54:AG54"/>
    <mergeCell ref="P55:AG55"/>
    <mergeCell ref="P57:AG57"/>
    <mergeCell ref="AI57:AP57"/>
    <mergeCell ref="AI50:AP50"/>
    <mergeCell ref="AI51:AP51"/>
    <mergeCell ref="AI52:AP52"/>
    <mergeCell ref="AI53:AP53"/>
    <mergeCell ref="AI54:AP54"/>
    <mergeCell ref="AI55:AP55"/>
    <mergeCell ref="AI56:AP56"/>
    <mergeCell ref="P50:AG50"/>
    <mergeCell ref="P51:AG51"/>
    <mergeCell ref="P52:AG52"/>
    <mergeCell ref="P53:AG53"/>
    <mergeCell ref="AI65:AP65"/>
    <mergeCell ref="AI64:AP64"/>
    <mergeCell ref="E71:V71"/>
    <mergeCell ref="E72:V72"/>
    <mergeCell ref="AI75:AP75"/>
    <mergeCell ref="AH61:AP61"/>
    <mergeCell ref="AI73:AP73"/>
    <mergeCell ref="AI74:AP74"/>
    <mergeCell ref="AI70:AP70"/>
    <mergeCell ref="AI71:AP71"/>
    <mergeCell ref="AI72:AP72"/>
    <mergeCell ref="E64:V64"/>
    <mergeCell ref="E65:V65"/>
    <mergeCell ref="AI67:AP67"/>
    <mergeCell ref="AI68:AP68"/>
    <mergeCell ref="E62:V62"/>
    <mergeCell ref="E67:V67"/>
    <mergeCell ref="E68:V68"/>
    <mergeCell ref="AI62:AP62"/>
    <mergeCell ref="Z61:AG61"/>
    <mergeCell ref="C63:V63"/>
    <mergeCell ref="AA81:AG81"/>
    <mergeCell ref="AA83:AG83"/>
    <mergeCell ref="AA82:AG82"/>
    <mergeCell ref="AI82:AP82"/>
    <mergeCell ref="Z80:AG80"/>
    <mergeCell ref="AH80:AP80"/>
    <mergeCell ref="E73:V73"/>
    <mergeCell ref="E74:V74"/>
    <mergeCell ref="E75:V75"/>
    <mergeCell ref="E5:AQ5"/>
    <mergeCell ref="E43:V43"/>
    <mergeCell ref="AA43:AG43"/>
    <mergeCell ref="AI43:AP43"/>
    <mergeCell ref="E85:AP85"/>
    <mergeCell ref="E78:AP78"/>
    <mergeCell ref="E79:AQ79"/>
    <mergeCell ref="C77:W77"/>
    <mergeCell ref="AA62:AG62"/>
    <mergeCell ref="AA64:AG64"/>
    <mergeCell ref="AA65:AG65"/>
    <mergeCell ref="AA67:AG67"/>
    <mergeCell ref="AA68:AG68"/>
    <mergeCell ref="AA70:AG70"/>
    <mergeCell ref="AA71:AG71"/>
    <mergeCell ref="AA72:AG72"/>
    <mergeCell ref="AA73:AG73"/>
    <mergeCell ref="AA74:AG74"/>
    <mergeCell ref="AA75:AG75"/>
    <mergeCell ref="E81:V81"/>
    <mergeCell ref="E82:V82"/>
    <mergeCell ref="AI81:AP81"/>
    <mergeCell ref="E83:V83"/>
    <mergeCell ref="AI83:AP83"/>
    <mergeCell ref="E89:AQ89"/>
    <mergeCell ref="Z91:AG91"/>
    <mergeCell ref="AH91:AP91"/>
    <mergeCell ref="E92:V92"/>
    <mergeCell ref="AA92:AG92"/>
    <mergeCell ref="AI92:AP92"/>
    <mergeCell ref="E86:AP86"/>
    <mergeCell ref="E87:AQ87"/>
    <mergeCell ref="E88:AQ88"/>
    <mergeCell ref="C96:AP96"/>
    <mergeCell ref="E97:V97"/>
    <mergeCell ref="AA97:AG97"/>
    <mergeCell ref="AI97:AP97"/>
    <mergeCell ref="E98:V98"/>
    <mergeCell ref="AA98:AG98"/>
    <mergeCell ref="AI98:AP98"/>
    <mergeCell ref="C93:V93"/>
    <mergeCell ref="E94:V94"/>
    <mergeCell ref="AA94:AG94"/>
    <mergeCell ref="AI94:AP94"/>
    <mergeCell ref="E95:V95"/>
    <mergeCell ref="AA95:AG95"/>
    <mergeCell ref="AI95:AP95"/>
    <mergeCell ref="AA101:AG101"/>
    <mergeCell ref="AI101:AP101"/>
    <mergeCell ref="E102:V102"/>
    <mergeCell ref="AA102:AG102"/>
    <mergeCell ref="AI102:AP102"/>
    <mergeCell ref="E99:V99"/>
    <mergeCell ref="AA99:AG99"/>
    <mergeCell ref="AI99:AP99"/>
    <mergeCell ref="E100:V100"/>
    <mergeCell ref="AA100:AG100"/>
    <mergeCell ref="AI100:AP100"/>
    <mergeCell ref="C146:E146"/>
    <mergeCell ref="G146:J146"/>
    <mergeCell ref="S146:T146"/>
    <mergeCell ref="U146:V146"/>
    <mergeCell ref="W146:X146"/>
    <mergeCell ref="Y146:AD146"/>
    <mergeCell ref="AE146:AI146"/>
    <mergeCell ref="AJ146:AM146"/>
    <mergeCell ref="AN146:AO146"/>
    <mergeCell ref="AP146:AQ146"/>
    <mergeCell ref="C126:V126"/>
    <mergeCell ref="E127:V127"/>
    <mergeCell ref="AA127:AG127"/>
    <mergeCell ref="AI127:AP127"/>
    <mergeCell ref="E128:V128"/>
    <mergeCell ref="AA128:AG128"/>
    <mergeCell ref="AI128:AP128"/>
    <mergeCell ref="C129:AP129"/>
    <mergeCell ref="C110:AP110"/>
    <mergeCell ref="C123:AP123"/>
    <mergeCell ref="Z124:AG124"/>
    <mergeCell ref="AN147:AO147"/>
    <mergeCell ref="AP147:AQ147"/>
    <mergeCell ref="C148:E148"/>
    <mergeCell ref="G148:J148"/>
    <mergeCell ref="S148:T148"/>
    <mergeCell ref="U148:V148"/>
    <mergeCell ref="W148:X148"/>
    <mergeCell ref="Y148:AD148"/>
    <mergeCell ref="AE148:AI148"/>
    <mergeCell ref="AJ148:AM148"/>
    <mergeCell ref="AN148:AO148"/>
    <mergeCell ref="AP148:AQ148"/>
    <mergeCell ref="C149:E149"/>
    <mergeCell ref="G149:J149"/>
    <mergeCell ref="S149:T149"/>
    <mergeCell ref="U149:V149"/>
    <mergeCell ref="W149:X149"/>
    <mergeCell ref="Y149:AD149"/>
    <mergeCell ref="AE149:AI149"/>
    <mergeCell ref="AJ149:AM149"/>
    <mergeCell ref="AN149:AO149"/>
    <mergeCell ref="AP149:AQ149"/>
    <mergeCell ref="C147:E147"/>
    <mergeCell ref="G147:J147"/>
    <mergeCell ref="S147:T147"/>
    <mergeCell ref="U147:V147"/>
    <mergeCell ref="AN150:AO150"/>
    <mergeCell ref="AP150:AQ150"/>
    <mergeCell ref="C151:E151"/>
    <mergeCell ref="G151:J151"/>
    <mergeCell ref="S151:T151"/>
    <mergeCell ref="U151:V151"/>
    <mergeCell ref="W151:X151"/>
    <mergeCell ref="Y151:AD151"/>
    <mergeCell ref="AE151:AI151"/>
    <mergeCell ref="AJ151:AM151"/>
    <mergeCell ref="AN151:AO151"/>
    <mergeCell ref="AP151:AQ151"/>
    <mergeCell ref="C152:E152"/>
    <mergeCell ref="G152:J152"/>
    <mergeCell ref="S152:T152"/>
    <mergeCell ref="U152:V152"/>
    <mergeCell ref="W152:X152"/>
    <mergeCell ref="Y152:AD152"/>
    <mergeCell ref="AE152:AI152"/>
    <mergeCell ref="AJ152:AM152"/>
    <mergeCell ref="AN152:AO152"/>
    <mergeCell ref="AP152:AQ152"/>
    <mergeCell ref="AJ153:AM153"/>
    <mergeCell ref="AN153:AO153"/>
    <mergeCell ref="AP153:AQ153"/>
    <mergeCell ref="C154:E154"/>
    <mergeCell ref="G154:J154"/>
    <mergeCell ref="S154:T154"/>
    <mergeCell ref="U154:V154"/>
    <mergeCell ref="W154:X154"/>
    <mergeCell ref="Y154:AD154"/>
    <mergeCell ref="AE154:AI154"/>
    <mergeCell ref="AJ154:AM154"/>
    <mergeCell ref="AN154:AO154"/>
    <mergeCell ref="AP154:AQ154"/>
    <mergeCell ref="C155:E155"/>
    <mergeCell ref="G155:J155"/>
    <mergeCell ref="S155:T155"/>
    <mergeCell ref="U155:V155"/>
    <mergeCell ref="W155:X155"/>
    <mergeCell ref="Y155:AD155"/>
    <mergeCell ref="AE155:AI155"/>
    <mergeCell ref="AJ155:AM155"/>
    <mergeCell ref="AN155:AO155"/>
    <mergeCell ref="AP155:AQ155"/>
    <mergeCell ref="C153:E153"/>
    <mergeCell ref="G153:J153"/>
    <mergeCell ref="S153:T153"/>
    <mergeCell ref="O154:Q154"/>
    <mergeCell ref="O155:Q155"/>
    <mergeCell ref="K154:N154"/>
    <mergeCell ref="K155:N155"/>
    <mergeCell ref="C156:E156"/>
    <mergeCell ref="G156:J156"/>
    <mergeCell ref="S156:T156"/>
    <mergeCell ref="U156:V156"/>
    <mergeCell ref="W156:X156"/>
    <mergeCell ref="Y156:AD156"/>
    <mergeCell ref="AE156:AI156"/>
    <mergeCell ref="AJ156:AM156"/>
    <mergeCell ref="AN156:AO156"/>
    <mergeCell ref="AP156:AQ156"/>
    <mergeCell ref="C157:E157"/>
    <mergeCell ref="G157:J157"/>
    <mergeCell ref="S157:T157"/>
    <mergeCell ref="U157:V157"/>
    <mergeCell ref="W157:X157"/>
    <mergeCell ref="Y157:AD157"/>
    <mergeCell ref="AE157:AI157"/>
    <mergeCell ref="AJ157:AM157"/>
    <mergeCell ref="AN157:AO157"/>
    <mergeCell ref="AP157:AQ157"/>
    <mergeCell ref="O156:Q156"/>
    <mergeCell ref="O157:Q157"/>
    <mergeCell ref="K156:N156"/>
    <mergeCell ref="K157:N157"/>
    <mergeCell ref="C158:E158"/>
    <mergeCell ref="G158:J158"/>
    <mergeCell ref="S158:T158"/>
    <mergeCell ref="U158:V158"/>
    <mergeCell ref="W158:X158"/>
    <mergeCell ref="Y158:AD158"/>
    <mergeCell ref="AE158:AI158"/>
    <mergeCell ref="AJ158:AM158"/>
    <mergeCell ref="AN158:AO158"/>
    <mergeCell ref="AP158:AQ158"/>
    <mergeCell ref="C159:E159"/>
    <mergeCell ref="G159:J159"/>
    <mergeCell ref="S159:T159"/>
    <mergeCell ref="U159:V159"/>
    <mergeCell ref="W159:X159"/>
    <mergeCell ref="Y159:AD159"/>
    <mergeCell ref="AE159:AI159"/>
    <mergeCell ref="AJ159:AM159"/>
    <mergeCell ref="AN159:AO159"/>
    <mergeCell ref="AP159:AQ159"/>
    <mergeCell ref="O158:Q158"/>
    <mergeCell ref="O159:Q159"/>
    <mergeCell ref="K158:N158"/>
    <mergeCell ref="K159:N159"/>
    <mergeCell ref="C160:E160"/>
    <mergeCell ref="G160:J160"/>
    <mergeCell ref="S160:T160"/>
    <mergeCell ref="U160:V160"/>
    <mergeCell ref="W160:X160"/>
    <mergeCell ref="Y160:AD160"/>
    <mergeCell ref="AE160:AI160"/>
    <mergeCell ref="AJ160:AM160"/>
    <mergeCell ref="AN160:AO160"/>
    <mergeCell ref="AP160:AQ160"/>
    <mergeCell ref="C161:E161"/>
    <mergeCell ref="G161:J161"/>
    <mergeCell ref="S161:T161"/>
    <mergeCell ref="U161:V161"/>
    <mergeCell ref="W161:X161"/>
    <mergeCell ref="Y161:AD161"/>
    <mergeCell ref="AE161:AI161"/>
    <mergeCell ref="AJ161:AM161"/>
    <mergeCell ref="AN161:AO161"/>
    <mergeCell ref="AP161:AQ161"/>
    <mergeCell ref="O160:Q160"/>
    <mergeCell ref="O161:Q161"/>
    <mergeCell ref="K160:N160"/>
    <mergeCell ref="K161:N161"/>
    <mergeCell ref="C162:E162"/>
    <mergeCell ref="G162:J162"/>
    <mergeCell ref="S162:T162"/>
    <mergeCell ref="U162:V162"/>
    <mergeCell ref="W162:X162"/>
    <mergeCell ref="Y162:AD162"/>
    <mergeCell ref="AE162:AI162"/>
    <mergeCell ref="AJ162:AM162"/>
    <mergeCell ref="AN162:AO162"/>
    <mergeCell ref="AP162:AQ162"/>
    <mergeCell ref="C163:E163"/>
    <mergeCell ref="G163:J163"/>
    <mergeCell ref="S163:T163"/>
    <mergeCell ref="U163:V163"/>
    <mergeCell ref="W163:X163"/>
    <mergeCell ref="Y163:AD163"/>
    <mergeCell ref="AE163:AI163"/>
    <mergeCell ref="AJ163:AM163"/>
    <mergeCell ref="AN163:AO163"/>
    <mergeCell ref="AP163:AQ163"/>
    <mergeCell ref="O162:Q162"/>
    <mergeCell ref="O163:Q163"/>
    <mergeCell ref="K162:N162"/>
    <mergeCell ref="K163:N163"/>
    <mergeCell ref="C164:E164"/>
    <mergeCell ref="G164:J164"/>
    <mergeCell ref="S164:T164"/>
    <mergeCell ref="U164:V164"/>
    <mergeCell ref="W164:X164"/>
    <mergeCell ref="Y164:AD164"/>
    <mergeCell ref="AE164:AI164"/>
    <mergeCell ref="AJ164:AM164"/>
    <mergeCell ref="AN164:AO164"/>
    <mergeCell ref="AP164:AQ164"/>
    <mergeCell ref="C165:E165"/>
    <mergeCell ref="G165:J165"/>
    <mergeCell ref="S165:T165"/>
    <mergeCell ref="U165:V165"/>
    <mergeCell ref="W165:X165"/>
    <mergeCell ref="Y165:AD165"/>
    <mergeCell ref="AE165:AI165"/>
    <mergeCell ref="AJ165:AM165"/>
    <mergeCell ref="AN165:AO165"/>
    <mergeCell ref="AP165:AQ165"/>
    <mergeCell ref="K164:N164"/>
    <mergeCell ref="K165:N165"/>
    <mergeCell ref="O164:Q164"/>
    <mergeCell ref="O165:Q165"/>
    <mergeCell ref="C166:E166"/>
    <mergeCell ref="G166:J166"/>
    <mergeCell ref="S166:T166"/>
    <mergeCell ref="U166:V166"/>
    <mergeCell ref="W166:X166"/>
    <mergeCell ref="Y166:AD166"/>
    <mergeCell ref="AE166:AI166"/>
    <mergeCell ref="AJ166:AM166"/>
    <mergeCell ref="AN166:AO166"/>
    <mergeCell ref="AP166:AQ166"/>
    <mergeCell ref="C167:E167"/>
    <mergeCell ref="G167:J167"/>
    <mergeCell ref="S167:T167"/>
    <mergeCell ref="U167:V167"/>
    <mergeCell ref="W167:X167"/>
    <mergeCell ref="Y167:AD167"/>
    <mergeCell ref="AE167:AI167"/>
    <mergeCell ref="AJ167:AM167"/>
    <mergeCell ref="AN167:AO167"/>
    <mergeCell ref="AP167:AQ167"/>
    <mergeCell ref="K166:N166"/>
    <mergeCell ref="K167:N167"/>
    <mergeCell ref="O166:Q166"/>
    <mergeCell ref="O167:Q167"/>
    <mergeCell ref="C168:E168"/>
    <mergeCell ref="G168:J168"/>
    <mergeCell ref="S168:T168"/>
    <mergeCell ref="U168:V168"/>
    <mergeCell ref="W168:X168"/>
    <mergeCell ref="Y168:AD168"/>
    <mergeCell ref="AE168:AI168"/>
    <mergeCell ref="AJ168:AM168"/>
    <mergeCell ref="AN168:AO168"/>
    <mergeCell ref="AP168:AQ168"/>
    <mergeCell ref="C169:E169"/>
    <mergeCell ref="G169:J169"/>
    <mergeCell ref="S169:T169"/>
    <mergeCell ref="U169:V169"/>
    <mergeCell ref="W169:X169"/>
    <mergeCell ref="Y169:AD169"/>
    <mergeCell ref="AE169:AI169"/>
    <mergeCell ref="AJ169:AM169"/>
    <mergeCell ref="AN169:AO169"/>
    <mergeCell ref="AP169:AQ169"/>
    <mergeCell ref="K168:N168"/>
    <mergeCell ref="K169:N169"/>
    <mergeCell ref="O168:Q168"/>
    <mergeCell ref="O169:Q169"/>
    <mergeCell ref="C170:E170"/>
    <mergeCell ref="G170:J170"/>
    <mergeCell ref="S170:T170"/>
    <mergeCell ref="U170:V170"/>
    <mergeCell ref="W170:X170"/>
    <mergeCell ref="Y170:AD170"/>
    <mergeCell ref="AE170:AI170"/>
    <mergeCell ref="AJ170:AM170"/>
    <mergeCell ref="AN170:AO170"/>
    <mergeCell ref="AP170:AQ170"/>
    <mergeCell ref="C171:E171"/>
    <mergeCell ref="G171:J171"/>
    <mergeCell ref="S171:T171"/>
    <mergeCell ref="U171:V171"/>
    <mergeCell ref="W171:X171"/>
    <mergeCell ref="Y171:AD171"/>
    <mergeCell ref="AE171:AI171"/>
    <mergeCell ref="AJ171:AM171"/>
    <mergeCell ref="AN171:AO171"/>
    <mergeCell ref="AP171:AQ171"/>
    <mergeCell ref="K171:N171"/>
    <mergeCell ref="O171:Q171"/>
    <mergeCell ref="K170:N170"/>
    <mergeCell ref="O170:Q170"/>
    <mergeCell ref="C172:E172"/>
    <mergeCell ref="G172:J172"/>
    <mergeCell ref="S172:T172"/>
    <mergeCell ref="U172:V172"/>
    <mergeCell ref="W172:X172"/>
    <mergeCell ref="Y172:AD172"/>
    <mergeCell ref="AE172:AI172"/>
    <mergeCell ref="AJ172:AM172"/>
    <mergeCell ref="AN172:AO172"/>
    <mergeCell ref="AP172:AQ172"/>
    <mergeCell ref="C173:E173"/>
    <mergeCell ref="G173:J173"/>
    <mergeCell ref="S173:T173"/>
    <mergeCell ref="U173:V173"/>
    <mergeCell ref="W173:X173"/>
    <mergeCell ref="Y173:AD173"/>
    <mergeCell ref="AE173:AI173"/>
    <mergeCell ref="AJ173:AM173"/>
    <mergeCell ref="AN173:AO173"/>
    <mergeCell ref="AP173:AQ173"/>
    <mergeCell ref="K172:N172"/>
    <mergeCell ref="K173:N173"/>
    <mergeCell ref="O172:Q172"/>
    <mergeCell ref="O173:Q173"/>
    <mergeCell ref="C174:E174"/>
    <mergeCell ref="G174:J174"/>
    <mergeCell ref="S174:T174"/>
    <mergeCell ref="U174:V174"/>
    <mergeCell ref="W174:X174"/>
    <mergeCell ref="Y174:AD174"/>
    <mergeCell ref="AE174:AI174"/>
    <mergeCell ref="AJ174:AM174"/>
    <mergeCell ref="AN174:AO174"/>
    <mergeCell ref="AP174:AQ174"/>
    <mergeCell ref="C175:E175"/>
    <mergeCell ref="G175:J175"/>
    <mergeCell ref="S175:T175"/>
    <mergeCell ref="U175:V175"/>
    <mergeCell ref="W175:X175"/>
    <mergeCell ref="Y175:AD175"/>
    <mergeCell ref="AE175:AI175"/>
    <mergeCell ref="AJ175:AM175"/>
    <mergeCell ref="AN175:AO175"/>
    <mergeCell ref="AP175:AQ175"/>
    <mergeCell ref="K174:N174"/>
    <mergeCell ref="K175:N175"/>
    <mergeCell ref="O174:Q174"/>
    <mergeCell ref="O175:Q175"/>
    <mergeCell ref="C176:E176"/>
    <mergeCell ref="G176:J176"/>
    <mergeCell ref="S176:T176"/>
    <mergeCell ref="U176:V176"/>
    <mergeCell ref="W176:X176"/>
    <mergeCell ref="Y176:AD176"/>
    <mergeCell ref="AE176:AI176"/>
    <mergeCell ref="AJ176:AM176"/>
    <mergeCell ref="AN176:AO176"/>
    <mergeCell ref="AP176:AQ176"/>
    <mergeCell ref="C177:E177"/>
    <mergeCell ref="G177:J177"/>
    <mergeCell ref="S177:T177"/>
    <mergeCell ref="U177:V177"/>
    <mergeCell ref="W177:X177"/>
    <mergeCell ref="Y177:AD177"/>
    <mergeCell ref="AE177:AI177"/>
    <mergeCell ref="AJ177:AM177"/>
    <mergeCell ref="AN177:AO177"/>
    <mergeCell ref="AP177:AQ177"/>
    <mergeCell ref="K176:N176"/>
    <mergeCell ref="K177:N177"/>
    <mergeCell ref="O176:Q176"/>
    <mergeCell ref="O177:Q177"/>
    <mergeCell ref="C178:E178"/>
    <mergeCell ref="G178:J178"/>
    <mergeCell ref="S178:T178"/>
    <mergeCell ref="U178:V178"/>
    <mergeCell ref="W178:X178"/>
    <mergeCell ref="Y178:AD178"/>
    <mergeCell ref="AE178:AI178"/>
    <mergeCell ref="AJ178:AM178"/>
    <mergeCell ref="AN178:AO178"/>
    <mergeCell ref="AP178:AQ178"/>
    <mergeCell ref="C179:E179"/>
    <mergeCell ref="G179:J179"/>
    <mergeCell ref="S179:T179"/>
    <mergeCell ref="U179:V179"/>
    <mergeCell ref="W179:X179"/>
    <mergeCell ref="Y179:AD179"/>
    <mergeCell ref="AE179:AI179"/>
    <mergeCell ref="AJ179:AM179"/>
    <mergeCell ref="AN179:AO179"/>
    <mergeCell ref="AP179:AQ179"/>
    <mergeCell ref="K178:N178"/>
    <mergeCell ref="K179:N179"/>
    <mergeCell ref="O178:Q178"/>
    <mergeCell ref="O179:Q179"/>
    <mergeCell ref="C180:E180"/>
    <mergeCell ref="G180:J180"/>
    <mergeCell ref="S180:T180"/>
    <mergeCell ref="U180:V180"/>
    <mergeCell ref="W180:X180"/>
    <mergeCell ref="Y180:AD180"/>
    <mergeCell ref="AE180:AI180"/>
    <mergeCell ref="AJ180:AM180"/>
    <mergeCell ref="AN180:AO180"/>
    <mergeCell ref="AP180:AQ180"/>
    <mergeCell ref="C181:E181"/>
    <mergeCell ref="G181:J181"/>
    <mergeCell ref="S181:T181"/>
    <mergeCell ref="U181:V181"/>
    <mergeCell ref="W181:X181"/>
    <mergeCell ref="Y181:AD181"/>
    <mergeCell ref="AE181:AI181"/>
    <mergeCell ref="AJ181:AM181"/>
    <mergeCell ref="AN181:AO181"/>
    <mergeCell ref="AP181:AQ181"/>
    <mergeCell ref="K180:N180"/>
    <mergeCell ref="K181:N181"/>
    <mergeCell ref="O180:Q180"/>
    <mergeCell ref="O181:Q181"/>
    <mergeCell ref="C182:E182"/>
    <mergeCell ref="G182:J182"/>
    <mergeCell ref="S182:T182"/>
    <mergeCell ref="U182:V182"/>
    <mergeCell ref="W182:X182"/>
    <mergeCell ref="Y182:AD182"/>
    <mergeCell ref="AE182:AI182"/>
    <mergeCell ref="AJ182:AM182"/>
    <mergeCell ref="AN182:AO182"/>
    <mergeCell ref="AP182:AQ182"/>
    <mergeCell ref="C183:E183"/>
    <mergeCell ref="G183:J183"/>
    <mergeCell ref="S183:T183"/>
    <mergeCell ref="U183:V183"/>
    <mergeCell ref="W183:X183"/>
    <mergeCell ref="Y183:AD183"/>
    <mergeCell ref="AE183:AI183"/>
    <mergeCell ref="AJ183:AM183"/>
    <mergeCell ref="AN183:AO183"/>
    <mergeCell ref="AP183:AQ183"/>
    <mergeCell ref="K182:N182"/>
    <mergeCell ref="K183:N183"/>
    <mergeCell ref="O182:Q182"/>
    <mergeCell ref="O183:Q183"/>
    <mergeCell ref="C184:E184"/>
    <mergeCell ref="G184:J184"/>
    <mergeCell ref="S184:T184"/>
    <mergeCell ref="U184:V184"/>
    <mergeCell ref="W184:X184"/>
    <mergeCell ref="Y184:AD184"/>
    <mergeCell ref="AE184:AI184"/>
    <mergeCell ref="AJ184:AM184"/>
    <mergeCell ref="AN184:AO184"/>
    <mergeCell ref="AP184:AQ184"/>
    <mergeCell ref="C185:E185"/>
    <mergeCell ref="G185:J185"/>
    <mergeCell ref="S185:T185"/>
    <mergeCell ref="U185:V185"/>
    <mergeCell ref="W185:X185"/>
    <mergeCell ref="Y185:AD185"/>
    <mergeCell ref="AE185:AI185"/>
    <mergeCell ref="AJ185:AM185"/>
    <mergeCell ref="AN185:AO185"/>
    <mergeCell ref="AP185:AQ185"/>
    <mergeCell ref="K184:N184"/>
    <mergeCell ref="K185:N185"/>
    <mergeCell ref="O184:Q184"/>
    <mergeCell ref="O185:Q185"/>
    <mergeCell ref="C186:E186"/>
    <mergeCell ref="G186:J186"/>
    <mergeCell ref="S186:T186"/>
    <mergeCell ref="U186:V186"/>
    <mergeCell ref="W186:X186"/>
    <mergeCell ref="Y186:AD186"/>
    <mergeCell ref="AE186:AI186"/>
    <mergeCell ref="AJ186:AM186"/>
    <mergeCell ref="AN186:AO186"/>
    <mergeCell ref="AP186:AQ186"/>
    <mergeCell ref="C187:E187"/>
    <mergeCell ref="G187:J187"/>
    <mergeCell ref="S187:T187"/>
    <mergeCell ref="U187:V187"/>
    <mergeCell ref="W187:X187"/>
    <mergeCell ref="Y187:AD187"/>
    <mergeCell ref="AE187:AI187"/>
    <mergeCell ref="AJ187:AM187"/>
    <mergeCell ref="AN187:AO187"/>
    <mergeCell ref="AP187:AQ187"/>
    <mergeCell ref="K186:N186"/>
    <mergeCell ref="K187:N187"/>
    <mergeCell ref="O186:Q186"/>
    <mergeCell ref="O187:Q187"/>
    <mergeCell ref="AN191:AO191"/>
    <mergeCell ref="AP191:AQ191"/>
    <mergeCell ref="K190:N190"/>
    <mergeCell ref="K191:N191"/>
    <mergeCell ref="K192:N192"/>
    <mergeCell ref="O190:Q190"/>
    <mergeCell ref="O191:Q191"/>
    <mergeCell ref="O192:Q192"/>
    <mergeCell ref="C188:E188"/>
    <mergeCell ref="G188:J188"/>
    <mergeCell ref="S188:T188"/>
    <mergeCell ref="U188:V188"/>
    <mergeCell ref="W188:X188"/>
    <mergeCell ref="Y188:AD188"/>
    <mergeCell ref="AE188:AI188"/>
    <mergeCell ref="AJ188:AM188"/>
    <mergeCell ref="AN188:AO188"/>
    <mergeCell ref="AP188:AQ188"/>
    <mergeCell ref="C189:E189"/>
    <mergeCell ref="G189:J189"/>
    <mergeCell ref="S189:T189"/>
    <mergeCell ref="U189:V189"/>
    <mergeCell ref="W189:X189"/>
    <mergeCell ref="Y189:AD189"/>
    <mergeCell ref="AE189:AI189"/>
    <mergeCell ref="AJ189:AM189"/>
    <mergeCell ref="AN189:AO189"/>
    <mergeCell ref="AP189:AQ189"/>
    <mergeCell ref="K188:N188"/>
    <mergeCell ref="K189:N189"/>
    <mergeCell ref="O188:Q188"/>
    <mergeCell ref="O189:Q189"/>
    <mergeCell ref="C192:E192"/>
    <mergeCell ref="G192:J192"/>
    <mergeCell ref="S192:T192"/>
    <mergeCell ref="U192:V192"/>
    <mergeCell ref="W192:X192"/>
    <mergeCell ref="Y192:AD192"/>
    <mergeCell ref="AE192:AI192"/>
    <mergeCell ref="AJ192:AM192"/>
    <mergeCell ref="AN192:AO192"/>
    <mergeCell ref="AP192:AQ192"/>
    <mergeCell ref="AM194:AP194"/>
    <mergeCell ref="AJ194:AK194"/>
    <mergeCell ref="AI197:AP197"/>
    <mergeCell ref="AI200:AP200"/>
    <mergeCell ref="C190:E190"/>
    <mergeCell ref="G190:J190"/>
    <mergeCell ref="S190:T190"/>
    <mergeCell ref="U190:V190"/>
    <mergeCell ref="W190:X190"/>
    <mergeCell ref="Y190:AD190"/>
    <mergeCell ref="AE190:AI190"/>
    <mergeCell ref="AJ190:AM190"/>
    <mergeCell ref="AN190:AO190"/>
    <mergeCell ref="AP190:AQ190"/>
    <mergeCell ref="C191:E191"/>
    <mergeCell ref="G191:J191"/>
    <mergeCell ref="S191:T191"/>
    <mergeCell ref="U191:V191"/>
    <mergeCell ref="W191:X191"/>
    <mergeCell ref="Y191:AD191"/>
    <mergeCell ref="AE191:AI191"/>
    <mergeCell ref="AJ191:AM191"/>
    <mergeCell ref="E202:AP202"/>
    <mergeCell ref="E203:AQ203"/>
    <mergeCell ref="Z204:AG204"/>
    <mergeCell ref="AH204:AP204"/>
    <mergeCell ref="E205:V205"/>
    <mergeCell ref="AA205:AG205"/>
    <mergeCell ref="E206:V206"/>
    <mergeCell ref="AA206:AG206"/>
    <mergeCell ref="E207:V207"/>
    <mergeCell ref="AA207:AG207"/>
    <mergeCell ref="AA208:AG208"/>
    <mergeCell ref="AI208:AP208"/>
    <mergeCell ref="E209:V209"/>
    <mergeCell ref="AA209:AG209"/>
    <mergeCell ref="AI209:AP209"/>
    <mergeCell ref="F208:H208"/>
    <mergeCell ref="I208:S208"/>
    <mergeCell ref="AH205:AQ205"/>
    <mergeCell ref="AH206:AQ206"/>
    <mergeCell ref="AH207:AQ207"/>
    <mergeCell ref="B2:E2"/>
    <mergeCell ref="F2:P2"/>
    <mergeCell ref="B3:R3"/>
    <mergeCell ref="K143:N143"/>
    <mergeCell ref="O143:Q143"/>
    <mergeCell ref="K144:N144"/>
    <mergeCell ref="K145:N145"/>
    <mergeCell ref="K146:N146"/>
    <mergeCell ref="K147:N147"/>
    <mergeCell ref="K148:N148"/>
    <mergeCell ref="K149:N149"/>
    <mergeCell ref="K150:N150"/>
    <mergeCell ref="K151:N151"/>
    <mergeCell ref="K152:N152"/>
    <mergeCell ref="K153:N153"/>
    <mergeCell ref="O144:Q144"/>
    <mergeCell ref="O145:Q145"/>
    <mergeCell ref="O146:Q146"/>
    <mergeCell ref="O147:Q147"/>
    <mergeCell ref="O148:Q148"/>
    <mergeCell ref="O149:Q149"/>
    <mergeCell ref="O150:Q150"/>
    <mergeCell ref="O151:Q151"/>
    <mergeCell ref="O152:Q152"/>
    <mergeCell ref="O153:Q153"/>
    <mergeCell ref="C141:E141"/>
    <mergeCell ref="C142:E142"/>
    <mergeCell ref="C6:P6"/>
    <mergeCell ref="E101:V101"/>
    <mergeCell ref="C66:V66"/>
    <mergeCell ref="C69:AP69"/>
    <mergeCell ref="E70:V70"/>
  </mergeCells>
  <dataValidations count="1">
    <dataValidation type="decimal" allowBlank="1" showInputMessage="1" showErrorMessage="1" error="Invalid Entry: Please Enter Numeric Value" sqref="M9:P14 R9:V14 X9:AA14 AC9:AG14 AI9:AL14 AN9:AQ14 M18:P23 R18:V23 X18:AA23 AC18:AG23 AI18:AL23 AN18:AQ23 M27:P32 R27:V32 X27:AA32 AC27:AG32 AI27:AL32 AN27:AQ32 M36:P41 R36:V41 X36:AA41 AC36:AG41 AI36:AL41 AN36:AQ41 AA43:AG43 AI43:AP43 AI46:AN46 AI50:AP57 AA62:AG62 AA64:AG65 AA67:AG68 AA70:AG75 AI62:AP62 AI64:AP65 AI67:AP68 AI70:AP75 AA81:AG83 AI81:AP83 AA92:AG92 AI92:AP92 AI94:AP95 AA94:AG95 AA97:AG102 AI97:AP102 AA112:AG112 AI112:AP112 AI114:AP115 AA114:AG115 AA117:AG122 AI117:AP122 AA125:AG125 AI125:AP125 AI127:AP128 AA127:AG128 AA130:AG135 AI130:AP135 AI138:AP138 AA205:AG208 S143:T192 AI197:AP197 AI200:AP200 G143:K192 O143:O192" xr:uid="{1D86A58F-B8CC-4341-BE2B-4C4EBAF0DE86}">
      <formula1>-1000000000000000</formula1>
      <formula2>10000000000000000</formula2>
    </dataValidation>
  </dataValidations>
  <printOptions horizontalCentered="1"/>
  <pageMargins left="0.25" right="0.2" top="0.25" bottom="0.5" header="0.3" footer="0.3"/>
  <pageSetup scale="58" orientation="landscape" r:id="rId1"/>
  <headerFooter>
    <oddFooter>&amp;L&amp;D&amp;CCONFIDENTIAL&amp;RPage &amp;P</oddFooter>
  </headerFooter>
  <rowBreaks count="5" manualBreakCount="5">
    <brk id="44" max="43" man="1"/>
    <brk id="84" max="43" man="1"/>
    <brk id="122" max="43" man="1"/>
    <brk id="158" max="43" man="1"/>
    <brk id="188" max="43" man="1"/>
  </rowBreaks>
  <ignoredErrors>
    <ignoredError sqref="B5 B46 B49 B59 B20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Group Box 1">
              <controlPr defaultSize="0" autoFill="0" autoPict="0">
                <anchor moveWithCells="1">
                  <from>
                    <xdr:col>4</xdr:col>
                    <xdr:colOff>400050</xdr:colOff>
                    <xdr:row>211</xdr:row>
                    <xdr:rowOff>0</xdr:rowOff>
                  </from>
                  <to>
                    <xdr:col>6</xdr:col>
                    <xdr:colOff>247650</xdr:colOff>
                    <xdr:row>212</xdr:row>
                    <xdr:rowOff>335280</xdr:rowOff>
                  </to>
                </anchor>
              </controlPr>
            </control>
          </mc:Choice>
        </mc:AlternateContent>
        <mc:AlternateContent xmlns:mc="http://schemas.openxmlformats.org/markup-compatibility/2006">
          <mc:Choice Requires="x14">
            <control shapeId="36866" r:id="rId5" name="Group Box 2">
              <controlPr defaultSize="0" autoFill="0" autoPict="0">
                <anchor moveWithCells="1">
                  <from>
                    <xdr:col>4</xdr:col>
                    <xdr:colOff>533400</xdr:colOff>
                    <xdr:row>211</xdr:row>
                    <xdr:rowOff>0</xdr:rowOff>
                  </from>
                  <to>
                    <xdr:col>16</xdr:col>
                    <xdr:colOff>114300</xdr:colOff>
                    <xdr:row>217</xdr:row>
                    <xdr:rowOff>19050</xdr:rowOff>
                  </to>
                </anchor>
              </controlPr>
            </control>
          </mc:Choice>
        </mc:AlternateContent>
        <mc:AlternateContent xmlns:mc="http://schemas.openxmlformats.org/markup-compatibility/2006">
          <mc:Choice Requires="x14">
            <control shapeId="36867" r:id="rId6" name="Group Box 3">
              <controlPr defaultSize="0" autoFill="0" autoPict="0">
                <anchor moveWithCells="1">
                  <from>
                    <xdr:col>4</xdr:col>
                    <xdr:colOff>449580</xdr:colOff>
                    <xdr:row>212</xdr:row>
                    <xdr:rowOff>171450</xdr:rowOff>
                  </from>
                  <to>
                    <xdr:col>7</xdr:col>
                    <xdr:colOff>38100</xdr:colOff>
                    <xdr:row>214</xdr:row>
                    <xdr:rowOff>133350</xdr:rowOff>
                  </to>
                </anchor>
              </controlPr>
            </control>
          </mc:Choice>
        </mc:AlternateContent>
        <mc:AlternateContent xmlns:mc="http://schemas.openxmlformats.org/markup-compatibility/2006">
          <mc:Choice Requires="x14">
            <control shapeId="36869" r:id="rId7" name="Option Button 5">
              <controlPr defaultSize="0" autoFill="0" autoLine="0" autoPict="0">
                <anchor moveWithCells="1">
                  <from>
                    <xdr:col>20</xdr:col>
                    <xdr:colOff>201930</xdr:colOff>
                    <xdr:row>142</xdr:row>
                    <xdr:rowOff>76200</xdr:rowOff>
                  </from>
                  <to>
                    <xdr:col>21</xdr:col>
                    <xdr:colOff>163830</xdr:colOff>
                    <xdr:row>142</xdr:row>
                    <xdr:rowOff>297180</xdr:rowOff>
                  </to>
                </anchor>
              </controlPr>
            </control>
          </mc:Choice>
        </mc:AlternateContent>
        <mc:AlternateContent xmlns:mc="http://schemas.openxmlformats.org/markup-compatibility/2006">
          <mc:Choice Requires="x14">
            <control shapeId="36870" r:id="rId8" name="Option Button 6">
              <controlPr defaultSize="0" autoFill="0" autoLine="0" autoPict="0">
                <anchor moveWithCells="1">
                  <from>
                    <xdr:col>22</xdr:col>
                    <xdr:colOff>201930</xdr:colOff>
                    <xdr:row>142</xdr:row>
                    <xdr:rowOff>76200</xdr:rowOff>
                  </from>
                  <to>
                    <xdr:col>23</xdr:col>
                    <xdr:colOff>171450</xdr:colOff>
                    <xdr:row>142</xdr:row>
                    <xdr:rowOff>297180</xdr:rowOff>
                  </to>
                </anchor>
              </controlPr>
            </control>
          </mc:Choice>
        </mc:AlternateContent>
        <mc:AlternateContent xmlns:mc="http://schemas.openxmlformats.org/markup-compatibility/2006">
          <mc:Choice Requires="x14">
            <control shapeId="36871" r:id="rId9" name="Option Button 7">
              <controlPr defaultSize="0" autoFill="0" autoLine="0" autoPict="0">
                <anchor moveWithCells="1">
                  <from>
                    <xdr:col>39</xdr:col>
                    <xdr:colOff>201930</xdr:colOff>
                    <xdr:row>142</xdr:row>
                    <xdr:rowOff>76200</xdr:rowOff>
                  </from>
                  <to>
                    <xdr:col>40</xdr:col>
                    <xdr:colOff>163830</xdr:colOff>
                    <xdr:row>142</xdr:row>
                    <xdr:rowOff>297180</xdr:rowOff>
                  </to>
                </anchor>
              </controlPr>
            </control>
          </mc:Choice>
        </mc:AlternateContent>
        <mc:AlternateContent xmlns:mc="http://schemas.openxmlformats.org/markup-compatibility/2006">
          <mc:Choice Requires="x14">
            <control shapeId="36872" r:id="rId10" name="Option Button 8">
              <controlPr defaultSize="0" autoFill="0" autoLine="0" autoPict="0">
                <anchor moveWithCells="1">
                  <from>
                    <xdr:col>41</xdr:col>
                    <xdr:colOff>201930</xdr:colOff>
                    <xdr:row>142</xdr:row>
                    <xdr:rowOff>76200</xdr:rowOff>
                  </from>
                  <to>
                    <xdr:col>42</xdr:col>
                    <xdr:colOff>171450</xdr:colOff>
                    <xdr:row>142</xdr:row>
                    <xdr:rowOff>297180</xdr:rowOff>
                  </to>
                </anchor>
              </controlPr>
            </control>
          </mc:Choice>
        </mc:AlternateContent>
        <mc:AlternateContent xmlns:mc="http://schemas.openxmlformats.org/markup-compatibility/2006">
          <mc:Choice Requires="x14">
            <control shapeId="36873" r:id="rId11" name="Group Box 9">
              <controlPr defaultSize="0" autoFill="0" autoPict="0">
                <anchor moveWithCells="1">
                  <from>
                    <xdr:col>20</xdr:col>
                    <xdr:colOff>133350</xdr:colOff>
                    <xdr:row>142</xdr:row>
                    <xdr:rowOff>57150</xdr:rowOff>
                  </from>
                  <to>
                    <xdr:col>23</xdr:col>
                    <xdr:colOff>240030</xdr:colOff>
                    <xdr:row>142</xdr:row>
                    <xdr:rowOff>304800</xdr:rowOff>
                  </to>
                </anchor>
              </controlPr>
            </control>
          </mc:Choice>
        </mc:AlternateContent>
        <mc:AlternateContent xmlns:mc="http://schemas.openxmlformats.org/markup-compatibility/2006">
          <mc:Choice Requires="x14">
            <control shapeId="36874" r:id="rId12" name="Group Box 10">
              <controlPr defaultSize="0" autoFill="0" autoPict="0">
                <anchor moveWithCells="1">
                  <from>
                    <xdr:col>39</xdr:col>
                    <xdr:colOff>133350</xdr:colOff>
                    <xdr:row>142</xdr:row>
                    <xdr:rowOff>68580</xdr:rowOff>
                  </from>
                  <to>
                    <xdr:col>42</xdr:col>
                    <xdr:colOff>285750</xdr:colOff>
                    <xdr:row>142</xdr:row>
                    <xdr:rowOff>316230</xdr:rowOff>
                  </to>
                </anchor>
              </controlPr>
            </control>
          </mc:Choice>
        </mc:AlternateContent>
        <mc:AlternateContent xmlns:mc="http://schemas.openxmlformats.org/markup-compatibility/2006">
          <mc:Choice Requires="x14">
            <control shapeId="36875" r:id="rId13" name="Option Button 11">
              <controlPr defaultSize="0" autoFill="0" autoLine="0" autoPict="0">
                <anchor moveWithCells="1">
                  <from>
                    <xdr:col>20</xdr:col>
                    <xdr:colOff>201930</xdr:colOff>
                    <xdr:row>143</xdr:row>
                    <xdr:rowOff>76200</xdr:rowOff>
                  </from>
                  <to>
                    <xdr:col>21</xdr:col>
                    <xdr:colOff>163830</xdr:colOff>
                    <xdr:row>143</xdr:row>
                    <xdr:rowOff>297180</xdr:rowOff>
                  </to>
                </anchor>
              </controlPr>
            </control>
          </mc:Choice>
        </mc:AlternateContent>
        <mc:AlternateContent xmlns:mc="http://schemas.openxmlformats.org/markup-compatibility/2006">
          <mc:Choice Requires="x14">
            <control shapeId="36876" r:id="rId14" name="Option Button 12">
              <controlPr defaultSize="0" autoFill="0" autoLine="0" autoPict="0">
                <anchor moveWithCells="1">
                  <from>
                    <xdr:col>22</xdr:col>
                    <xdr:colOff>201930</xdr:colOff>
                    <xdr:row>143</xdr:row>
                    <xdr:rowOff>76200</xdr:rowOff>
                  </from>
                  <to>
                    <xdr:col>23</xdr:col>
                    <xdr:colOff>171450</xdr:colOff>
                    <xdr:row>143</xdr:row>
                    <xdr:rowOff>297180</xdr:rowOff>
                  </to>
                </anchor>
              </controlPr>
            </control>
          </mc:Choice>
        </mc:AlternateContent>
        <mc:AlternateContent xmlns:mc="http://schemas.openxmlformats.org/markup-compatibility/2006">
          <mc:Choice Requires="x14">
            <control shapeId="36877" r:id="rId15" name="Option Button 13">
              <controlPr defaultSize="0" autoFill="0" autoLine="0" autoPict="0">
                <anchor moveWithCells="1">
                  <from>
                    <xdr:col>39</xdr:col>
                    <xdr:colOff>201930</xdr:colOff>
                    <xdr:row>143</xdr:row>
                    <xdr:rowOff>76200</xdr:rowOff>
                  </from>
                  <to>
                    <xdr:col>40</xdr:col>
                    <xdr:colOff>163830</xdr:colOff>
                    <xdr:row>143</xdr:row>
                    <xdr:rowOff>297180</xdr:rowOff>
                  </to>
                </anchor>
              </controlPr>
            </control>
          </mc:Choice>
        </mc:AlternateContent>
        <mc:AlternateContent xmlns:mc="http://schemas.openxmlformats.org/markup-compatibility/2006">
          <mc:Choice Requires="x14">
            <control shapeId="36878" r:id="rId16" name="Option Button 14">
              <controlPr defaultSize="0" autoFill="0" autoLine="0" autoPict="0">
                <anchor moveWithCells="1">
                  <from>
                    <xdr:col>41</xdr:col>
                    <xdr:colOff>201930</xdr:colOff>
                    <xdr:row>143</xdr:row>
                    <xdr:rowOff>76200</xdr:rowOff>
                  </from>
                  <to>
                    <xdr:col>42</xdr:col>
                    <xdr:colOff>171450</xdr:colOff>
                    <xdr:row>143</xdr:row>
                    <xdr:rowOff>297180</xdr:rowOff>
                  </to>
                </anchor>
              </controlPr>
            </control>
          </mc:Choice>
        </mc:AlternateContent>
        <mc:AlternateContent xmlns:mc="http://schemas.openxmlformats.org/markup-compatibility/2006">
          <mc:Choice Requires="x14">
            <control shapeId="36879" r:id="rId17" name="Group Box 15">
              <controlPr defaultSize="0" autoFill="0" autoPict="0">
                <anchor moveWithCells="1">
                  <from>
                    <xdr:col>20</xdr:col>
                    <xdr:colOff>133350</xdr:colOff>
                    <xdr:row>143</xdr:row>
                    <xdr:rowOff>57150</xdr:rowOff>
                  </from>
                  <to>
                    <xdr:col>23</xdr:col>
                    <xdr:colOff>247650</xdr:colOff>
                    <xdr:row>143</xdr:row>
                    <xdr:rowOff>304800</xdr:rowOff>
                  </to>
                </anchor>
              </controlPr>
            </control>
          </mc:Choice>
        </mc:AlternateContent>
        <mc:AlternateContent xmlns:mc="http://schemas.openxmlformats.org/markup-compatibility/2006">
          <mc:Choice Requires="x14">
            <control shapeId="36880" r:id="rId18" name="Group Box 16">
              <controlPr defaultSize="0" autoFill="0" autoPict="0">
                <anchor moveWithCells="1">
                  <from>
                    <xdr:col>39</xdr:col>
                    <xdr:colOff>133350</xdr:colOff>
                    <xdr:row>143</xdr:row>
                    <xdr:rowOff>68580</xdr:rowOff>
                  </from>
                  <to>
                    <xdr:col>42</xdr:col>
                    <xdr:colOff>285750</xdr:colOff>
                    <xdr:row>143</xdr:row>
                    <xdr:rowOff>316230</xdr:rowOff>
                  </to>
                </anchor>
              </controlPr>
            </control>
          </mc:Choice>
        </mc:AlternateContent>
        <mc:AlternateContent xmlns:mc="http://schemas.openxmlformats.org/markup-compatibility/2006">
          <mc:Choice Requires="x14">
            <control shapeId="36887" r:id="rId19" name="Option Button 23">
              <controlPr defaultSize="0" autoFill="0" autoLine="0" autoPict="0">
                <anchor moveWithCells="1">
                  <from>
                    <xdr:col>20</xdr:col>
                    <xdr:colOff>201930</xdr:colOff>
                    <xdr:row>144</xdr:row>
                    <xdr:rowOff>76200</xdr:rowOff>
                  </from>
                  <to>
                    <xdr:col>21</xdr:col>
                    <xdr:colOff>163830</xdr:colOff>
                    <xdr:row>144</xdr:row>
                    <xdr:rowOff>297180</xdr:rowOff>
                  </to>
                </anchor>
              </controlPr>
            </control>
          </mc:Choice>
        </mc:AlternateContent>
        <mc:AlternateContent xmlns:mc="http://schemas.openxmlformats.org/markup-compatibility/2006">
          <mc:Choice Requires="x14">
            <control shapeId="36888" r:id="rId20" name="Option Button 24">
              <controlPr defaultSize="0" autoFill="0" autoLine="0" autoPict="0">
                <anchor moveWithCells="1">
                  <from>
                    <xdr:col>22</xdr:col>
                    <xdr:colOff>201930</xdr:colOff>
                    <xdr:row>144</xdr:row>
                    <xdr:rowOff>76200</xdr:rowOff>
                  </from>
                  <to>
                    <xdr:col>23</xdr:col>
                    <xdr:colOff>171450</xdr:colOff>
                    <xdr:row>144</xdr:row>
                    <xdr:rowOff>297180</xdr:rowOff>
                  </to>
                </anchor>
              </controlPr>
            </control>
          </mc:Choice>
        </mc:AlternateContent>
        <mc:AlternateContent xmlns:mc="http://schemas.openxmlformats.org/markup-compatibility/2006">
          <mc:Choice Requires="x14">
            <control shapeId="36889" r:id="rId21" name="Option Button 25">
              <controlPr defaultSize="0" autoFill="0" autoLine="0" autoPict="0">
                <anchor moveWithCells="1">
                  <from>
                    <xdr:col>39</xdr:col>
                    <xdr:colOff>201930</xdr:colOff>
                    <xdr:row>144</xdr:row>
                    <xdr:rowOff>76200</xdr:rowOff>
                  </from>
                  <to>
                    <xdr:col>40</xdr:col>
                    <xdr:colOff>163830</xdr:colOff>
                    <xdr:row>144</xdr:row>
                    <xdr:rowOff>297180</xdr:rowOff>
                  </to>
                </anchor>
              </controlPr>
            </control>
          </mc:Choice>
        </mc:AlternateContent>
        <mc:AlternateContent xmlns:mc="http://schemas.openxmlformats.org/markup-compatibility/2006">
          <mc:Choice Requires="x14">
            <control shapeId="36890" r:id="rId22" name="Option Button 26">
              <controlPr defaultSize="0" autoFill="0" autoLine="0" autoPict="0">
                <anchor moveWithCells="1">
                  <from>
                    <xdr:col>41</xdr:col>
                    <xdr:colOff>201930</xdr:colOff>
                    <xdr:row>144</xdr:row>
                    <xdr:rowOff>76200</xdr:rowOff>
                  </from>
                  <to>
                    <xdr:col>42</xdr:col>
                    <xdr:colOff>171450</xdr:colOff>
                    <xdr:row>144</xdr:row>
                    <xdr:rowOff>297180</xdr:rowOff>
                  </to>
                </anchor>
              </controlPr>
            </control>
          </mc:Choice>
        </mc:AlternateContent>
        <mc:AlternateContent xmlns:mc="http://schemas.openxmlformats.org/markup-compatibility/2006">
          <mc:Choice Requires="x14">
            <control shapeId="36891" r:id="rId23" name="Group Box 27">
              <controlPr defaultSize="0" autoFill="0" autoPict="0">
                <anchor moveWithCells="1">
                  <from>
                    <xdr:col>20</xdr:col>
                    <xdr:colOff>133350</xdr:colOff>
                    <xdr:row>144</xdr:row>
                    <xdr:rowOff>57150</xdr:rowOff>
                  </from>
                  <to>
                    <xdr:col>23</xdr:col>
                    <xdr:colOff>247650</xdr:colOff>
                    <xdr:row>144</xdr:row>
                    <xdr:rowOff>304800</xdr:rowOff>
                  </to>
                </anchor>
              </controlPr>
            </control>
          </mc:Choice>
        </mc:AlternateContent>
        <mc:AlternateContent xmlns:mc="http://schemas.openxmlformats.org/markup-compatibility/2006">
          <mc:Choice Requires="x14">
            <control shapeId="36892" r:id="rId24" name="Group Box 28">
              <controlPr defaultSize="0" autoFill="0" autoPict="0">
                <anchor moveWithCells="1">
                  <from>
                    <xdr:col>39</xdr:col>
                    <xdr:colOff>133350</xdr:colOff>
                    <xdr:row>144</xdr:row>
                    <xdr:rowOff>68580</xdr:rowOff>
                  </from>
                  <to>
                    <xdr:col>42</xdr:col>
                    <xdr:colOff>285750</xdr:colOff>
                    <xdr:row>144</xdr:row>
                    <xdr:rowOff>316230</xdr:rowOff>
                  </to>
                </anchor>
              </controlPr>
            </control>
          </mc:Choice>
        </mc:AlternateContent>
        <mc:AlternateContent xmlns:mc="http://schemas.openxmlformats.org/markup-compatibility/2006">
          <mc:Choice Requires="x14">
            <control shapeId="36894" r:id="rId25" name="Option Button 30">
              <controlPr defaultSize="0" autoFill="0" autoLine="0" autoPict="0">
                <anchor moveWithCells="1">
                  <from>
                    <xdr:col>20</xdr:col>
                    <xdr:colOff>201930</xdr:colOff>
                    <xdr:row>145</xdr:row>
                    <xdr:rowOff>76200</xdr:rowOff>
                  </from>
                  <to>
                    <xdr:col>21</xdr:col>
                    <xdr:colOff>163830</xdr:colOff>
                    <xdr:row>145</xdr:row>
                    <xdr:rowOff>297180</xdr:rowOff>
                  </to>
                </anchor>
              </controlPr>
            </control>
          </mc:Choice>
        </mc:AlternateContent>
        <mc:AlternateContent xmlns:mc="http://schemas.openxmlformats.org/markup-compatibility/2006">
          <mc:Choice Requires="x14">
            <control shapeId="36895" r:id="rId26" name="Option Button 31">
              <controlPr defaultSize="0" autoFill="0" autoLine="0" autoPict="0">
                <anchor moveWithCells="1">
                  <from>
                    <xdr:col>22</xdr:col>
                    <xdr:colOff>201930</xdr:colOff>
                    <xdr:row>145</xdr:row>
                    <xdr:rowOff>76200</xdr:rowOff>
                  </from>
                  <to>
                    <xdr:col>23</xdr:col>
                    <xdr:colOff>171450</xdr:colOff>
                    <xdr:row>145</xdr:row>
                    <xdr:rowOff>297180</xdr:rowOff>
                  </to>
                </anchor>
              </controlPr>
            </control>
          </mc:Choice>
        </mc:AlternateContent>
        <mc:AlternateContent xmlns:mc="http://schemas.openxmlformats.org/markup-compatibility/2006">
          <mc:Choice Requires="x14">
            <control shapeId="36896" r:id="rId27" name="Option Button 32">
              <controlPr defaultSize="0" autoFill="0" autoLine="0" autoPict="0">
                <anchor moveWithCells="1">
                  <from>
                    <xdr:col>39</xdr:col>
                    <xdr:colOff>201930</xdr:colOff>
                    <xdr:row>145</xdr:row>
                    <xdr:rowOff>76200</xdr:rowOff>
                  </from>
                  <to>
                    <xdr:col>40</xdr:col>
                    <xdr:colOff>163830</xdr:colOff>
                    <xdr:row>145</xdr:row>
                    <xdr:rowOff>297180</xdr:rowOff>
                  </to>
                </anchor>
              </controlPr>
            </control>
          </mc:Choice>
        </mc:AlternateContent>
        <mc:AlternateContent xmlns:mc="http://schemas.openxmlformats.org/markup-compatibility/2006">
          <mc:Choice Requires="x14">
            <control shapeId="36897" r:id="rId28" name="Option Button 33">
              <controlPr defaultSize="0" autoFill="0" autoLine="0" autoPict="0">
                <anchor moveWithCells="1">
                  <from>
                    <xdr:col>41</xdr:col>
                    <xdr:colOff>201930</xdr:colOff>
                    <xdr:row>145</xdr:row>
                    <xdr:rowOff>76200</xdr:rowOff>
                  </from>
                  <to>
                    <xdr:col>42</xdr:col>
                    <xdr:colOff>171450</xdr:colOff>
                    <xdr:row>145</xdr:row>
                    <xdr:rowOff>297180</xdr:rowOff>
                  </to>
                </anchor>
              </controlPr>
            </control>
          </mc:Choice>
        </mc:AlternateContent>
        <mc:AlternateContent xmlns:mc="http://schemas.openxmlformats.org/markup-compatibility/2006">
          <mc:Choice Requires="x14">
            <control shapeId="36898" r:id="rId29" name="Group Box 34">
              <controlPr defaultSize="0" autoFill="0" autoPict="0">
                <anchor moveWithCells="1">
                  <from>
                    <xdr:col>20</xdr:col>
                    <xdr:colOff>133350</xdr:colOff>
                    <xdr:row>145</xdr:row>
                    <xdr:rowOff>57150</xdr:rowOff>
                  </from>
                  <to>
                    <xdr:col>23</xdr:col>
                    <xdr:colOff>247650</xdr:colOff>
                    <xdr:row>145</xdr:row>
                    <xdr:rowOff>304800</xdr:rowOff>
                  </to>
                </anchor>
              </controlPr>
            </control>
          </mc:Choice>
        </mc:AlternateContent>
        <mc:AlternateContent xmlns:mc="http://schemas.openxmlformats.org/markup-compatibility/2006">
          <mc:Choice Requires="x14">
            <control shapeId="36899" r:id="rId30" name="Group Box 35">
              <controlPr defaultSize="0" autoFill="0" autoPict="0">
                <anchor moveWithCells="1">
                  <from>
                    <xdr:col>39</xdr:col>
                    <xdr:colOff>133350</xdr:colOff>
                    <xdr:row>145</xdr:row>
                    <xdr:rowOff>68580</xdr:rowOff>
                  </from>
                  <to>
                    <xdr:col>42</xdr:col>
                    <xdr:colOff>285750</xdr:colOff>
                    <xdr:row>145</xdr:row>
                    <xdr:rowOff>316230</xdr:rowOff>
                  </to>
                </anchor>
              </controlPr>
            </control>
          </mc:Choice>
        </mc:AlternateContent>
        <mc:AlternateContent xmlns:mc="http://schemas.openxmlformats.org/markup-compatibility/2006">
          <mc:Choice Requires="x14">
            <control shapeId="36900" r:id="rId31" name="Option Button 36">
              <controlPr defaultSize="0" autoFill="0" autoLine="0" autoPict="0">
                <anchor moveWithCells="1">
                  <from>
                    <xdr:col>20</xdr:col>
                    <xdr:colOff>201930</xdr:colOff>
                    <xdr:row>146</xdr:row>
                    <xdr:rowOff>76200</xdr:rowOff>
                  </from>
                  <to>
                    <xdr:col>21</xdr:col>
                    <xdr:colOff>163830</xdr:colOff>
                    <xdr:row>146</xdr:row>
                    <xdr:rowOff>297180</xdr:rowOff>
                  </to>
                </anchor>
              </controlPr>
            </control>
          </mc:Choice>
        </mc:AlternateContent>
        <mc:AlternateContent xmlns:mc="http://schemas.openxmlformats.org/markup-compatibility/2006">
          <mc:Choice Requires="x14">
            <control shapeId="36901" r:id="rId32" name="Option Button 37">
              <controlPr defaultSize="0" autoFill="0" autoLine="0" autoPict="0">
                <anchor moveWithCells="1">
                  <from>
                    <xdr:col>22</xdr:col>
                    <xdr:colOff>201930</xdr:colOff>
                    <xdr:row>146</xdr:row>
                    <xdr:rowOff>76200</xdr:rowOff>
                  </from>
                  <to>
                    <xdr:col>23</xdr:col>
                    <xdr:colOff>171450</xdr:colOff>
                    <xdr:row>146</xdr:row>
                    <xdr:rowOff>297180</xdr:rowOff>
                  </to>
                </anchor>
              </controlPr>
            </control>
          </mc:Choice>
        </mc:AlternateContent>
        <mc:AlternateContent xmlns:mc="http://schemas.openxmlformats.org/markup-compatibility/2006">
          <mc:Choice Requires="x14">
            <control shapeId="36902" r:id="rId33" name="Option Button 38">
              <controlPr defaultSize="0" autoFill="0" autoLine="0" autoPict="0">
                <anchor moveWithCells="1">
                  <from>
                    <xdr:col>39</xdr:col>
                    <xdr:colOff>201930</xdr:colOff>
                    <xdr:row>146</xdr:row>
                    <xdr:rowOff>76200</xdr:rowOff>
                  </from>
                  <to>
                    <xdr:col>40</xdr:col>
                    <xdr:colOff>163830</xdr:colOff>
                    <xdr:row>146</xdr:row>
                    <xdr:rowOff>297180</xdr:rowOff>
                  </to>
                </anchor>
              </controlPr>
            </control>
          </mc:Choice>
        </mc:AlternateContent>
        <mc:AlternateContent xmlns:mc="http://schemas.openxmlformats.org/markup-compatibility/2006">
          <mc:Choice Requires="x14">
            <control shapeId="36903" r:id="rId34" name="Option Button 39">
              <controlPr defaultSize="0" autoFill="0" autoLine="0" autoPict="0">
                <anchor moveWithCells="1">
                  <from>
                    <xdr:col>41</xdr:col>
                    <xdr:colOff>201930</xdr:colOff>
                    <xdr:row>146</xdr:row>
                    <xdr:rowOff>76200</xdr:rowOff>
                  </from>
                  <to>
                    <xdr:col>42</xdr:col>
                    <xdr:colOff>171450</xdr:colOff>
                    <xdr:row>146</xdr:row>
                    <xdr:rowOff>297180</xdr:rowOff>
                  </to>
                </anchor>
              </controlPr>
            </control>
          </mc:Choice>
        </mc:AlternateContent>
        <mc:AlternateContent xmlns:mc="http://schemas.openxmlformats.org/markup-compatibility/2006">
          <mc:Choice Requires="x14">
            <control shapeId="36904" r:id="rId35" name="Group Box 40">
              <controlPr defaultSize="0" autoFill="0" autoPict="0">
                <anchor moveWithCells="1">
                  <from>
                    <xdr:col>20</xdr:col>
                    <xdr:colOff>133350</xdr:colOff>
                    <xdr:row>146</xdr:row>
                    <xdr:rowOff>57150</xdr:rowOff>
                  </from>
                  <to>
                    <xdr:col>23</xdr:col>
                    <xdr:colOff>247650</xdr:colOff>
                    <xdr:row>146</xdr:row>
                    <xdr:rowOff>304800</xdr:rowOff>
                  </to>
                </anchor>
              </controlPr>
            </control>
          </mc:Choice>
        </mc:AlternateContent>
        <mc:AlternateContent xmlns:mc="http://schemas.openxmlformats.org/markup-compatibility/2006">
          <mc:Choice Requires="x14">
            <control shapeId="36905" r:id="rId36" name="Group Box 41">
              <controlPr defaultSize="0" autoFill="0" autoPict="0">
                <anchor moveWithCells="1">
                  <from>
                    <xdr:col>39</xdr:col>
                    <xdr:colOff>133350</xdr:colOff>
                    <xdr:row>146</xdr:row>
                    <xdr:rowOff>68580</xdr:rowOff>
                  </from>
                  <to>
                    <xdr:col>42</xdr:col>
                    <xdr:colOff>285750</xdr:colOff>
                    <xdr:row>146</xdr:row>
                    <xdr:rowOff>316230</xdr:rowOff>
                  </to>
                </anchor>
              </controlPr>
            </control>
          </mc:Choice>
        </mc:AlternateContent>
        <mc:AlternateContent xmlns:mc="http://schemas.openxmlformats.org/markup-compatibility/2006">
          <mc:Choice Requires="x14">
            <control shapeId="36906" r:id="rId37" name="Option Button 42">
              <controlPr defaultSize="0" autoFill="0" autoLine="0" autoPict="0">
                <anchor moveWithCells="1">
                  <from>
                    <xdr:col>20</xdr:col>
                    <xdr:colOff>201930</xdr:colOff>
                    <xdr:row>147</xdr:row>
                    <xdr:rowOff>76200</xdr:rowOff>
                  </from>
                  <to>
                    <xdr:col>21</xdr:col>
                    <xdr:colOff>163830</xdr:colOff>
                    <xdr:row>147</xdr:row>
                    <xdr:rowOff>297180</xdr:rowOff>
                  </to>
                </anchor>
              </controlPr>
            </control>
          </mc:Choice>
        </mc:AlternateContent>
        <mc:AlternateContent xmlns:mc="http://schemas.openxmlformats.org/markup-compatibility/2006">
          <mc:Choice Requires="x14">
            <control shapeId="36907" r:id="rId38" name="Option Button 43">
              <controlPr defaultSize="0" autoFill="0" autoLine="0" autoPict="0">
                <anchor moveWithCells="1">
                  <from>
                    <xdr:col>22</xdr:col>
                    <xdr:colOff>201930</xdr:colOff>
                    <xdr:row>147</xdr:row>
                    <xdr:rowOff>76200</xdr:rowOff>
                  </from>
                  <to>
                    <xdr:col>23</xdr:col>
                    <xdr:colOff>171450</xdr:colOff>
                    <xdr:row>147</xdr:row>
                    <xdr:rowOff>297180</xdr:rowOff>
                  </to>
                </anchor>
              </controlPr>
            </control>
          </mc:Choice>
        </mc:AlternateContent>
        <mc:AlternateContent xmlns:mc="http://schemas.openxmlformats.org/markup-compatibility/2006">
          <mc:Choice Requires="x14">
            <control shapeId="36908" r:id="rId39" name="Option Button 44">
              <controlPr defaultSize="0" autoFill="0" autoLine="0" autoPict="0">
                <anchor moveWithCells="1">
                  <from>
                    <xdr:col>39</xdr:col>
                    <xdr:colOff>201930</xdr:colOff>
                    <xdr:row>147</xdr:row>
                    <xdr:rowOff>76200</xdr:rowOff>
                  </from>
                  <to>
                    <xdr:col>40</xdr:col>
                    <xdr:colOff>163830</xdr:colOff>
                    <xdr:row>147</xdr:row>
                    <xdr:rowOff>297180</xdr:rowOff>
                  </to>
                </anchor>
              </controlPr>
            </control>
          </mc:Choice>
        </mc:AlternateContent>
        <mc:AlternateContent xmlns:mc="http://schemas.openxmlformats.org/markup-compatibility/2006">
          <mc:Choice Requires="x14">
            <control shapeId="36909" r:id="rId40" name="Option Button 45">
              <controlPr defaultSize="0" autoFill="0" autoLine="0" autoPict="0">
                <anchor moveWithCells="1">
                  <from>
                    <xdr:col>41</xdr:col>
                    <xdr:colOff>201930</xdr:colOff>
                    <xdr:row>147</xdr:row>
                    <xdr:rowOff>76200</xdr:rowOff>
                  </from>
                  <to>
                    <xdr:col>42</xdr:col>
                    <xdr:colOff>171450</xdr:colOff>
                    <xdr:row>147</xdr:row>
                    <xdr:rowOff>297180</xdr:rowOff>
                  </to>
                </anchor>
              </controlPr>
            </control>
          </mc:Choice>
        </mc:AlternateContent>
        <mc:AlternateContent xmlns:mc="http://schemas.openxmlformats.org/markup-compatibility/2006">
          <mc:Choice Requires="x14">
            <control shapeId="36910" r:id="rId41" name="Group Box 46">
              <controlPr defaultSize="0" autoFill="0" autoPict="0">
                <anchor moveWithCells="1">
                  <from>
                    <xdr:col>20</xdr:col>
                    <xdr:colOff>133350</xdr:colOff>
                    <xdr:row>147</xdr:row>
                    <xdr:rowOff>57150</xdr:rowOff>
                  </from>
                  <to>
                    <xdr:col>23</xdr:col>
                    <xdr:colOff>247650</xdr:colOff>
                    <xdr:row>147</xdr:row>
                    <xdr:rowOff>304800</xdr:rowOff>
                  </to>
                </anchor>
              </controlPr>
            </control>
          </mc:Choice>
        </mc:AlternateContent>
        <mc:AlternateContent xmlns:mc="http://schemas.openxmlformats.org/markup-compatibility/2006">
          <mc:Choice Requires="x14">
            <control shapeId="36911" r:id="rId42" name="Group Box 47">
              <controlPr defaultSize="0" autoFill="0" autoPict="0">
                <anchor moveWithCells="1">
                  <from>
                    <xdr:col>39</xdr:col>
                    <xdr:colOff>133350</xdr:colOff>
                    <xdr:row>147</xdr:row>
                    <xdr:rowOff>68580</xdr:rowOff>
                  </from>
                  <to>
                    <xdr:col>42</xdr:col>
                    <xdr:colOff>285750</xdr:colOff>
                    <xdr:row>147</xdr:row>
                    <xdr:rowOff>316230</xdr:rowOff>
                  </to>
                </anchor>
              </controlPr>
            </control>
          </mc:Choice>
        </mc:AlternateContent>
        <mc:AlternateContent xmlns:mc="http://schemas.openxmlformats.org/markup-compatibility/2006">
          <mc:Choice Requires="x14">
            <control shapeId="36912" r:id="rId43" name="Option Button 48">
              <controlPr defaultSize="0" autoFill="0" autoLine="0" autoPict="0">
                <anchor moveWithCells="1">
                  <from>
                    <xdr:col>20</xdr:col>
                    <xdr:colOff>201930</xdr:colOff>
                    <xdr:row>148</xdr:row>
                    <xdr:rowOff>76200</xdr:rowOff>
                  </from>
                  <to>
                    <xdr:col>21</xdr:col>
                    <xdr:colOff>163830</xdr:colOff>
                    <xdr:row>148</xdr:row>
                    <xdr:rowOff>297180</xdr:rowOff>
                  </to>
                </anchor>
              </controlPr>
            </control>
          </mc:Choice>
        </mc:AlternateContent>
        <mc:AlternateContent xmlns:mc="http://schemas.openxmlformats.org/markup-compatibility/2006">
          <mc:Choice Requires="x14">
            <control shapeId="36913" r:id="rId44" name="Option Button 49">
              <controlPr defaultSize="0" autoFill="0" autoLine="0" autoPict="0">
                <anchor moveWithCells="1">
                  <from>
                    <xdr:col>22</xdr:col>
                    <xdr:colOff>201930</xdr:colOff>
                    <xdr:row>148</xdr:row>
                    <xdr:rowOff>76200</xdr:rowOff>
                  </from>
                  <to>
                    <xdr:col>23</xdr:col>
                    <xdr:colOff>171450</xdr:colOff>
                    <xdr:row>148</xdr:row>
                    <xdr:rowOff>297180</xdr:rowOff>
                  </to>
                </anchor>
              </controlPr>
            </control>
          </mc:Choice>
        </mc:AlternateContent>
        <mc:AlternateContent xmlns:mc="http://schemas.openxmlformats.org/markup-compatibility/2006">
          <mc:Choice Requires="x14">
            <control shapeId="36914" r:id="rId45" name="Option Button 50">
              <controlPr defaultSize="0" autoFill="0" autoLine="0" autoPict="0">
                <anchor moveWithCells="1">
                  <from>
                    <xdr:col>39</xdr:col>
                    <xdr:colOff>201930</xdr:colOff>
                    <xdr:row>148</xdr:row>
                    <xdr:rowOff>76200</xdr:rowOff>
                  </from>
                  <to>
                    <xdr:col>40</xdr:col>
                    <xdr:colOff>163830</xdr:colOff>
                    <xdr:row>148</xdr:row>
                    <xdr:rowOff>297180</xdr:rowOff>
                  </to>
                </anchor>
              </controlPr>
            </control>
          </mc:Choice>
        </mc:AlternateContent>
        <mc:AlternateContent xmlns:mc="http://schemas.openxmlformats.org/markup-compatibility/2006">
          <mc:Choice Requires="x14">
            <control shapeId="36915" r:id="rId46" name="Option Button 51">
              <controlPr defaultSize="0" autoFill="0" autoLine="0" autoPict="0">
                <anchor moveWithCells="1">
                  <from>
                    <xdr:col>41</xdr:col>
                    <xdr:colOff>201930</xdr:colOff>
                    <xdr:row>148</xdr:row>
                    <xdr:rowOff>76200</xdr:rowOff>
                  </from>
                  <to>
                    <xdr:col>42</xdr:col>
                    <xdr:colOff>171450</xdr:colOff>
                    <xdr:row>148</xdr:row>
                    <xdr:rowOff>297180</xdr:rowOff>
                  </to>
                </anchor>
              </controlPr>
            </control>
          </mc:Choice>
        </mc:AlternateContent>
        <mc:AlternateContent xmlns:mc="http://schemas.openxmlformats.org/markup-compatibility/2006">
          <mc:Choice Requires="x14">
            <control shapeId="36916" r:id="rId47" name="Group Box 52">
              <controlPr defaultSize="0" autoFill="0" autoPict="0">
                <anchor moveWithCells="1">
                  <from>
                    <xdr:col>20</xdr:col>
                    <xdr:colOff>133350</xdr:colOff>
                    <xdr:row>148</xdr:row>
                    <xdr:rowOff>57150</xdr:rowOff>
                  </from>
                  <to>
                    <xdr:col>23</xdr:col>
                    <xdr:colOff>247650</xdr:colOff>
                    <xdr:row>148</xdr:row>
                    <xdr:rowOff>304800</xdr:rowOff>
                  </to>
                </anchor>
              </controlPr>
            </control>
          </mc:Choice>
        </mc:AlternateContent>
        <mc:AlternateContent xmlns:mc="http://schemas.openxmlformats.org/markup-compatibility/2006">
          <mc:Choice Requires="x14">
            <control shapeId="36917" r:id="rId48" name="Group Box 53">
              <controlPr defaultSize="0" autoFill="0" autoPict="0">
                <anchor moveWithCells="1">
                  <from>
                    <xdr:col>39</xdr:col>
                    <xdr:colOff>133350</xdr:colOff>
                    <xdr:row>148</xdr:row>
                    <xdr:rowOff>68580</xdr:rowOff>
                  </from>
                  <to>
                    <xdr:col>42</xdr:col>
                    <xdr:colOff>285750</xdr:colOff>
                    <xdr:row>148</xdr:row>
                    <xdr:rowOff>316230</xdr:rowOff>
                  </to>
                </anchor>
              </controlPr>
            </control>
          </mc:Choice>
        </mc:AlternateContent>
        <mc:AlternateContent xmlns:mc="http://schemas.openxmlformats.org/markup-compatibility/2006">
          <mc:Choice Requires="x14">
            <control shapeId="36918" r:id="rId49" name="Option Button 54">
              <controlPr defaultSize="0" autoFill="0" autoLine="0" autoPict="0">
                <anchor moveWithCells="1">
                  <from>
                    <xdr:col>20</xdr:col>
                    <xdr:colOff>201930</xdr:colOff>
                    <xdr:row>149</xdr:row>
                    <xdr:rowOff>76200</xdr:rowOff>
                  </from>
                  <to>
                    <xdr:col>21</xdr:col>
                    <xdr:colOff>163830</xdr:colOff>
                    <xdr:row>149</xdr:row>
                    <xdr:rowOff>297180</xdr:rowOff>
                  </to>
                </anchor>
              </controlPr>
            </control>
          </mc:Choice>
        </mc:AlternateContent>
        <mc:AlternateContent xmlns:mc="http://schemas.openxmlformats.org/markup-compatibility/2006">
          <mc:Choice Requires="x14">
            <control shapeId="36919" r:id="rId50" name="Option Button 55">
              <controlPr defaultSize="0" autoFill="0" autoLine="0" autoPict="0">
                <anchor moveWithCells="1">
                  <from>
                    <xdr:col>22</xdr:col>
                    <xdr:colOff>201930</xdr:colOff>
                    <xdr:row>149</xdr:row>
                    <xdr:rowOff>76200</xdr:rowOff>
                  </from>
                  <to>
                    <xdr:col>23</xdr:col>
                    <xdr:colOff>171450</xdr:colOff>
                    <xdr:row>149</xdr:row>
                    <xdr:rowOff>297180</xdr:rowOff>
                  </to>
                </anchor>
              </controlPr>
            </control>
          </mc:Choice>
        </mc:AlternateContent>
        <mc:AlternateContent xmlns:mc="http://schemas.openxmlformats.org/markup-compatibility/2006">
          <mc:Choice Requires="x14">
            <control shapeId="36920" r:id="rId51" name="Option Button 56">
              <controlPr defaultSize="0" autoFill="0" autoLine="0" autoPict="0">
                <anchor moveWithCells="1">
                  <from>
                    <xdr:col>39</xdr:col>
                    <xdr:colOff>201930</xdr:colOff>
                    <xdr:row>149</xdr:row>
                    <xdr:rowOff>76200</xdr:rowOff>
                  </from>
                  <to>
                    <xdr:col>40</xdr:col>
                    <xdr:colOff>163830</xdr:colOff>
                    <xdr:row>149</xdr:row>
                    <xdr:rowOff>297180</xdr:rowOff>
                  </to>
                </anchor>
              </controlPr>
            </control>
          </mc:Choice>
        </mc:AlternateContent>
        <mc:AlternateContent xmlns:mc="http://schemas.openxmlformats.org/markup-compatibility/2006">
          <mc:Choice Requires="x14">
            <control shapeId="36921" r:id="rId52" name="Option Button 57">
              <controlPr defaultSize="0" autoFill="0" autoLine="0" autoPict="0">
                <anchor moveWithCells="1">
                  <from>
                    <xdr:col>41</xdr:col>
                    <xdr:colOff>201930</xdr:colOff>
                    <xdr:row>149</xdr:row>
                    <xdr:rowOff>76200</xdr:rowOff>
                  </from>
                  <to>
                    <xdr:col>42</xdr:col>
                    <xdr:colOff>171450</xdr:colOff>
                    <xdr:row>149</xdr:row>
                    <xdr:rowOff>297180</xdr:rowOff>
                  </to>
                </anchor>
              </controlPr>
            </control>
          </mc:Choice>
        </mc:AlternateContent>
        <mc:AlternateContent xmlns:mc="http://schemas.openxmlformats.org/markup-compatibility/2006">
          <mc:Choice Requires="x14">
            <control shapeId="36922" r:id="rId53" name="Group Box 58">
              <controlPr defaultSize="0" autoFill="0" autoPict="0">
                <anchor moveWithCells="1">
                  <from>
                    <xdr:col>20</xdr:col>
                    <xdr:colOff>133350</xdr:colOff>
                    <xdr:row>149</xdr:row>
                    <xdr:rowOff>57150</xdr:rowOff>
                  </from>
                  <to>
                    <xdr:col>23</xdr:col>
                    <xdr:colOff>247650</xdr:colOff>
                    <xdr:row>149</xdr:row>
                    <xdr:rowOff>304800</xdr:rowOff>
                  </to>
                </anchor>
              </controlPr>
            </control>
          </mc:Choice>
        </mc:AlternateContent>
        <mc:AlternateContent xmlns:mc="http://schemas.openxmlformats.org/markup-compatibility/2006">
          <mc:Choice Requires="x14">
            <control shapeId="36923" r:id="rId54" name="Group Box 59">
              <controlPr defaultSize="0" autoFill="0" autoPict="0">
                <anchor moveWithCells="1">
                  <from>
                    <xdr:col>39</xdr:col>
                    <xdr:colOff>133350</xdr:colOff>
                    <xdr:row>149</xdr:row>
                    <xdr:rowOff>68580</xdr:rowOff>
                  </from>
                  <to>
                    <xdr:col>42</xdr:col>
                    <xdr:colOff>285750</xdr:colOff>
                    <xdr:row>149</xdr:row>
                    <xdr:rowOff>316230</xdr:rowOff>
                  </to>
                </anchor>
              </controlPr>
            </control>
          </mc:Choice>
        </mc:AlternateContent>
        <mc:AlternateContent xmlns:mc="http://schemas.openxmlformats.org/markup-compatibility/2006">
          <mc:Choice Requires="x14">
            <control shapeId="36924" r:id="rId55" name="Option Button 60">
              <controlPr defaultSize="0" autoFill="0" autoLine="0" autoPict="0">
                <anchor moveWithCells="1">
                  <from>
                    <xdr:col>20</xdr:col>
                    <xdr:colOff>201930</xdr:colOff>
                    <xdr:row>150</xdr:row>
                    <xdr:rowOff>76200</xdr:rowOff>
                  </from>
                  <to>
                    <xdr:col>21</xdr:col>
                    <xdr:colOff>163830</xdr:colOff>
                    <xdr:row>150</xdr:row>
                    <xdr:rowOff>297180</xdr:rowOff>
                  </to>
                </anchor>
              </controlPr>
            </control>
          </mc:Choice>
        </mc:AlternateContent>
        <mc:AlternateContent xmlns:mc="http://schemas.openxmlformats.org/markup-compatibility/2006">
          <mc:Choice Requires="x14">
            <control shapeId="36925" r:id="rId56" name="Option Button 61">
              <controlPr defaultSize="0" autoFill="0" autoLine="0" autoPict="0">
                <anchor moveWithCells="1">
                  <from>
                    <xdr:col>22</xdr:col>
                    <xdr:colOff>201930</xdr:colOff>
                    <xdr:row>150</xdr:row>
                    <xdr:rowOff>76200</xdr:rowOff>
                  </from>
                  <to>
                    <xdr:col>23</xdr:col>
                    <xdr:colOff>171450</xdr:colOff>
                    <xdr:row>150</xdr:row>
                    <xdr:rowOff>297180</xdr:rowOff>
                  </to>
                </anchor>
              </controlPr>
            </control>
          </mc:Choice>
        </mc:AlternateContent>
        <mc:AlternateContent xmlns:mc="http://schemas.openxmlformats.org/markup-compatibility/2006">
          <mc:Choice Requires="x14">
            <control shapeId="36926" r:id="rId57" name="Option Button 62">
              <controlPr defaultSize="0" autoFill="0" autoLine="0" autoPict="0">
                <anchor moveWithCells="1">
                  <from>
                    <xdr:col>39</xdr:col>
                    <xdr:colOff>201930</xdr:colOff>
                    <xdr:row>150</xdr:row>
                    <xdr:rowOff>76200</xdr:rowOff>
                  </from>
                  <to>
                    <xdr:col>40</xdr:col>
                    <xdr:colOff>163830</xdr:colOff>
                    <xdr:row>150</xdr:row>
                    <xdr:rowOff>297180</xdr:rowOff>
                  </to>
                </anchor>
              </controlPr>
            </control>
          </mc:Choice>
        </mc:AlternateContent>
        <mc:AlternateContent xmlns:mc="http://schemas.openxmlformats.org/markup-compatibility/2006">
          <mc:Choice Requires="x14">
            <control shapeId="36927" r:id="rId58" name="Option Button 63">
              <controlPr defaultSize="0" autoFill="0" autoLine="0" autoPict="0">
                <anchor moveWithCells="1">
                  <from>
                    <xdr:col>41</xdr:col>
                    <xdr:colOff>201930</xdr:colOff>
                    <xdr:row>150</xdr:row>
                    <xdr:rowOff>76200</xdr:rowOff>
                  </from>
                  <to>
                    <xdr:col>42</xdr:col>
                    <xdr:colOff>171450</xdr:colOff>
                    <xdr:row>150</xdr:row>
                    <xdr:rowOff>297180</xdr:rowOff>
                  </to>
                </anchor>
              </controlPr>
            </control>
          </mc:Choice>
        </mc:AlternateContent>
        <mc:AlternateContent xmlns:mc="http://schemas.openxmlformats.org/markup-compatibility/2006">
          <mc:Choice Requires="x14">
            <control shapeId="36928" r:id="rId59" name="Group Box 64">
              <controlPr defaultSize="0" autoFill="0" autoPict="0">
                <anchor moveWithCells="1">
                  <from>
                    <xdr:col>20</xdr:col>
                    <xdr:colOff>133350</xdr:colOff>
                    <xdr:row>150</xdr:row>
                    <xdr:rowOff>57150</xdr:rowOff>
                  </from>
                  <to>
                    <xdr:col>23</xdr:col>
                    <xdr:colOff>247650</xdr:colOff>
                    <xdr:row>150</xdr:row>
                    <xdr:rowOff>304800</xdr:rowOff>
                  </to>
                </anchor>
              </controlPr>
            </control>
          </mc:Choice>
        </mc:AlternateContent>
        <mc:AlternateContent xmlns:mc="http://schemas.openxmlformats.org/markup-compatibility/2006">
          <mc:Choice Requires="x14">
            <control shapeId="36929" r:id="rId60" name="Group Box 65">
              <controlPr defaultSize="0" autoFill="0" autoPict="0">
                <anchor moveWithCells="1">
                  <from>
                    <xdr:col>39</xdr:col>
                    <xdr:colOff>133350</xdr:colOff>
                    <xdr:row>150</xdr:row>
                    <xdr:rowOff>68580</xdr:rowOff>
                  </from>
                  <to>
                    <xdr:col>42</xdr:col>
                    <xdr:colOff>285750</xdr:colOff>
                    <xdr:row>150</xdr:row>
                    <xdr:rowOff>316230</xdr:rowOff>
                  </to>
                </anchor>
              </controlPr>
            </control>
          </mc:Choice>
        </mc:AlternateContent>
        <mc:AlternateContent xmlns:mc="http://schemas.openxmlformats.org/markup-compatibility/2006">
          <mc:Choice Requires="x14">
            <control shapeId="36930" r:id="rId61" name="Option Button 66">
              <controlPr defaultSize="0" autoFill="0" autoLine="0" autoPict="0">
                <anchor moveWithCells="1">
                  <from>
                    <xdr:col>20</xdr:col>
                    <xdr:colOff>201930</xdr:colOff>
                    <xdr:row>151</xdr:row>
                    <xdr:rowOff>76200</xdr:rowOff>
                  </from>
                  <to>
                    <xdr:col>21</xdr:col>
                    <xdr:colOff>163830</xdr:colOff>
                    <xdr:row>151</xdr:row>
                    <xdr:rowOff>297180</xdr:rowOff>
                  </to>
                </anchor>
              </controlPr>
            </control>
          </mc:Choice>
        </mc:AlternateContent>
        <mc:AlternateContent xmlns:mc="http://schemas.openxmlformats.org/markup-compatibility/2006">
          <mc:Choice Requires="x14">
            <control shapeId="36931" r:id="rId62" name="Option Button 67">
              <controlPr defaultSize="0" autoFill="0" autoLine="0" autoPict="0">
                <anchor moveWithCells="1">
                  <from>
                    <xdr:col>22</xdr:col>
                    <xdr:colOff>201930</xdr:colOff>
                    <xdr:row>151</xdr:row>
                    <xdr:rowOff>76200</xdr:rowOff>
                  </from>
                  <to>
                    <xdr:col>23</xdr:col>
                    <xdr:colOff>171450</xdr:colOff>
                    <xdr:row>151</xdr:row>
                    <xdr:rowOff>297180</xdr:rowOff>
                  </to>
                </anchor>
              </controlPr>
            </control>
          </mc:Choice>
        </mc:AlternateContent>
        <mc:AlternateContent xmlns:mc="http://schemas.openxmlformats.org/markup-compatibility/2006">
          <mc:Choice Requires="x14">
            <control shapeId="36932" r:id="rId63" name="Option Button 68">
              <controlPr defaultSize="0" autoFill="0" autoLine="0" autoPict="0">
                <anchor moveWithCells="1">
                  <from>
                    <xdr:col>39</xdr:col>
                    <xdr:colOff>201930</xdr:colOff>
                    <xdr:row>151</xdr:row>
                    <xdr:rowOff>76200</xdr:rowOff>
                  </from>
                  <to>
                    <xdr:col>40</xdr:col>
                    <xdr:colOff>163830</xdr:colOff>
                    <xdr:row>151</xdr:row>
                    <xdr:rowOff>297180</xdr:rowOff>
                  </to>
                </anchor>
              </controlPr>
            </control>
          </mc:Choice>
        </mc:AlternateContent>
        <mc:AlternateContent xmlns:mc="http://schemas.openxmlformats.org/markup-compatibility/2006">
          <mc:Choice Requires="x14">
            <control shapeId="36933" r:id="rId64" name="Option Button 69">
              <controlPr defaultSize="0" autoFill="0" autoLine="0" autoPict="0">
                <anchor moveWithCells="1">
                  <from>
                    <xdr:col>41</xdr:col>
                    <xdr:colOff>201930</xdr:colOff>
                    <xdr:row>151</xdr:row>
                    <xdr:rowOff>76200</xdr:rowOff>
                  </from>
                  <to>
                    <xdr:col>42</xdr:col>
                    <xdr:colOff>171450</xdr:colOff>
                    <xdr:row>151</xdr:row>
                    <xdr:rowOff>297180</xdr:rowOff>
                  </to>
                </anchor>
              </controlPr>
            </control>
          </mc:Choice>
        </mc:AlternateContent>
        <mc:AlternateContent xmlns:mc="http://schemas.openxmlformats.org/markup-compatibility/2006">
          <mc:Choice Requires="x14">
            <control shapeId="36934" r:id="rId65" name="Group Box 70">
              <controlPr defaultSize="0" autoFill="0" autoPict="0">
                <anchor moveWithCells="1">
                  <from>
                    <xdr:col>20</xdr:col>
                    <xdr:colOff>133350</xdr:colOff>
                    <xdr:row>151</xdr:row>
                    <xdr:rowOff>57150</xdr:rowOff>
                  </from>
                  <to>
                    <xdr:col>23</xdr:col>
                    <xdr:colOff>247650</xdr:colOff>
                    <xdr:row>151</xdr:row>
                    <xdr:rowOff>304800</xdr:rowOff>
                  </to>
                </anchor>
              </controlPr>
            </control>
          </mc:Choice>
        </mc:AlternateContent>
        <mc:AlternateContent xmlns:mc="http://schemas.openxmlformats.org/markup-compatibility/2006">
          <mc:Choice Requires="x14">
            <control shapeId="36935" r:id="rId66" name="Group Box 71">
              <controlPr defaultSize="0" autoFill="0" autoPict="0">
                <anchor moveWithCells="1">
                  <from>
                    <xdr:col>39</xdr:col>
                    <xdr:colOff>133350</xdr:colOff>
                    <xdr:row>151</xdr:row>
                    <xdr:rowOff>68580</xdr:rowOff>
                  </from>
                  <to>
                    <xdr:col>42</xdr:col>
                    <xdr:colOff>285750</xdr:colOff>
                    <xdr:row>151</xdr:row>
                    <xdr:rowOff>316230</xdr:rowOff>
                  </to>
                </anchor>
              </controlPr>
            </control>
          </mc:Choice>
        </mc:AlternateContent>
        <mc:AlternateContent xmlns:mc="http://schemas.openxmlformats.org/markup-compatibility/2006">
          <mc:Choice Requires="x14">
            <control shapeId="36936" r:id="rId67" name="Option Button 72">
              <controlPr defaultSize="0" autoFill="0" autoLine="0" autoPict="0">
                <anchor moveWithCells="1">
                  <from>
                    <xdr:col>20</xdr:col>
                    <xdr:colOff>201930</xdr:colOff>
                    <xdr:row>152</xdr:row>
                    <xdr:rowOff>76200</xdr:rowOff>
                  </from>
                  <to>
                    <xdr:col>21</xdr:col>
                    <xdr:colOff>163830</xdr:colOff>
                    <xdr:row>152</xdr:row>
                    <xdr:rowOff>297180</xdr:rowOff>
                  </to>
                </anchor>
              </controlPr>
            </control>
          </mc:Choice>
        </mc:AlternateContent>
        <mc:AlternateContent xmlns:mc="http://schemas.openxmlformats.org/markup-compatibility/2006">
          <mc:Choice Requires="x14">
            <control shapeId="36937" r:id="rId68" name="Option Button 73">
              <controlPr defaultSize="0" autoFill="0" autoLine="0" autoPict="0">
                <anchor moveWithCells="1">
                  <from>
                    <xdr:col>22</xdr:col>
                    <xdr:colOff>201930</xdr:colOff>
                    <xdr:row>152</xdr:row>
                    <xdr:rowOff>76200</xdr:rowOff>
                  </from>
                  <to>
                    <xdr:col>23</xdr:col>
                    <xdr:colOff>171450</xdr:colOff>
                    <xdr:row>152</xdr:row>
                    <xdr:rowOff>297180</xdr:rowOff>
                  </to>
                </anchor>
              </controlPr>
            </control>
          </mc:Choice>
        </mc:AlternateContent>
        <mc:AlternateContent xmlns:mc="http://schemas.openxmlformats.org/markup-compatibility/2006">
          <mc:Choice Requires="x14">
            <control shapeId="36938" r:id="rId69" name="Option Button 74">
              <controlPr defaultSize="0" autoFill="0" autoLine="0" autoPict="0">
                <anchor moveWithCells="1">
                  <from>
                    <xdr:col>39</xdr:col>
                    <xdr:colOff>201930</xdr:colOff>
                    <xdr:row>152</xdr:row>
                    <xdr:rowOff>76200</xdr:rowOff>
                  </from>
                  <to>
                    <xdr:col>40</xdr:col>
                    <xdr:colOff>163830</xdr:colOff>
                    <xdr:row>152</xdr:row>
                    <xdr:rowOff>297180</xdr:rowOff>
                  </to>
                </anchor>
              </controlPr>
            </control>
          </mc:Choice>
        </mc:AlternateContent>
        <mc:AlternateContent xmlns:mc="http://schemas.openxmlformats.org/markup-compatibility/2006">
          <mc:Choice Requires="x14">
            <control shapeId="36939" r:id="rId70" name="Option Button 75">
              <controlPr defaultSize="0" autoFill="0" autoLine="0" autoPict="0">
                <anchor moveWithCells="1">
                  <from>
                    <xdr:col>41</xdr:col>
                    <xdr:colOff>201930</xdr:colOff>
                    <xdr:row>152</xdr:row>
                    <xdr:rowOff>76200</xdr:rowOff>
                  </from>
                  <to>
                    <xdr:col>42</xdr:col>
                    <xdr:colOff>171450</xdr:colOff>
                    <xdr:row>152</xdr:row>
                    <xdr:rowOff>297180</xdr:rowOff>
                  </to>
                </anchor>
              </controlPr>
            </control>
          </mc:Choice>
        </mc:AlternateContent>
        <mc:AlternateContent xmlns:mc="http://schemas.openxmlformats.org/markup-compatibility/2006">
          <mc:Choice Requires="x14">
            <control shapeId="36940" r:id="rId71" name="Group Box 76">
              <controlPr defaultSize="0" autoFill="0" autoPict="0">
                <anchor moveWithCells="1">
                  <from>
                    <xdr:col>20</xdr:col>
                    <xdr:colOff>133350</xdr:colOff>
                    <xdr:row>152</xdr:row>
                    <xdr:rowOff>57150</xdr:rowOff>
                  </from>
                  <to>
                    <xdr:col>23</xdr:col>
                    <xdr:colOff>247650</xdr:colOff>
                    <xdr:row>152</xdr:row>
                    <xdr:rowOff>304800</xdr:rowOff>
                  </to>
                </anchor>
              </controlPr>
            </control>
          </mc:Choice>
        </mc:AlternateContent>
        <mc:AlternateContent xmlns:mc="http://schemas.openxmlformats.org/markup-compatibility/2006">
          <mc:Choice Requires="x14">
            <control shapeId="36941" r:id="rId72" name="Group Box 77">
              <controlPr defaultSize="0" autoFill="0" autoPict="0">
                <anchor moveWithCells="1">
                  <from>
                    <xdr:col>39</xdr:col>
                    <xdr:colOff>133350</xdr:colOff>
                    <xdr:row>152</xdr:row>
                    <xdr:rowOff>68580</xdr:rowOff>
                  </from>
                  <to>
                    <xdr:col>42</xdr:col>
                    <xdr:colOff>285750</xdr:colOff>
                    <xdr:row>152</xdr:row>
                    <xdr:rowOff>316230</xdr:rowOff>
                  </to>
                </anchor>
              </controlPr>
            </control>
          </mc:Choice>
        </mc:AlternateContent>
        <mc:AlternateContent xmlns:mc="http://schemas.openxmlformats.org/markup-compatibility/2006">
          <mc:Choice Requires="x14">
            <control shapeId="36942" r:id="rId73" name="Option Button 78">
              <controlPr defaultSize="0" autoFill="0" autoLine="0" autoPict="0">
                <anchor moveWithCells="1">
                  <from>
                    <xdr:col>20</xdr:col>
                    <xdr:colOff>201930</xdr:colOff>
                    <xdr:row>153</xdr:row>
                    <xdr:rowOff>76200</xdr:rowOff>
                  </from>
                  <to>
                    <xdr:col>21</xdr:col>
                    <xdr:colOff>163830</xdr:colOff>
                    <xdr:row>153</xdr:row>
                    <xdr:rowOff>297180</xdr:rowOff>
                  </to>
                </anchor>
              </controlPr>
            </control>
          </mc:Choice>
        </mc:AlternateContent>
        <mc:AlternateContent xmlns:mc="http://schemas.openxmlformats.org/markup-compatibility/2006">
          <mc:Choice Requires="x14">
            <control shapeId="36943" r:id="rId74" name="Option Button 79">
              <controlPr defaultSize="0" autoFill="0" autoLine="0" autoPict="0">
                <anchor moveWithCells="1">
                  <from>
                    <xdr:col>22</xdr:col>
                    <xdr:colOff>201930</xdr:colOff>
                    <xdr:row>153</xdr:row>
                    <xdr:rowOff>76200</xdr:rowOff>
                  </from>
                  <to>
                    <xdr:col>23</xdr:col>
                    <xdr:colOff>171450</xdr:colOff>
                    <xdr:row>153</xdr:row>
                    <xdr:rowOff>297180</xdr:rowOff>
                  </to>
                </anchor>
              </controlPr>
            </control>
          </mc:Choice>
        </mc:AlternateContent>
        <mc:AlternateContent xmlns:mc="http://schemas.openxmlformats.org/markup-compatibility/2006">
          <mc:Choice Requires="x14">
            <control shapeId="36944" r:id="rId75" name="Option Button 80">
              <controlPr defaultSize="0" autoFill="0" autoLine="0" autoPict="0">
                <anchor moveWithCells="1">
                  <from>
                    <xdr:col>39</xdr:col>
                    <xdr:colOff>201930</xdr:colOff>
                    <xdr:row>153</xdr:row>
                    <xdr:rowOff>76200</xdr:rowOff>
                  </from>
                  <to>
                    <xdr:col>40</xdr:col>
                    <xdr:colOff>163830</xdr:colOff>
                    <xdr:row>153</xdr:row>
                    <xdr:rowOff>297180</xdr:rowOff>
                  </to>
                </anchor>
              </controlPr>
            </control>
          </mc:Choice>
        </mc:AlternateContent>
        <mc:AlternateContent xmlns:mc="http://schemas.openxmlformats.org/markup-compatibility/2006">
          <mc:Choice Requires="x14">
            <control shapeId="36945" r:id="rId76" name="Option Button 81">
              <controlPr defaultSize="0" autoFill="0" autoLine="0" autoPict="0">
                <anchor moveWithCells="1">
                  <from>
                    <xdr:col>41</xdr:col>
                    <xdr:colOff>201930</xdr:colOff>
                    <xdr:row>153</xdr:row>
                    <xdr:rowOff>76200</xdr:rowOff>
                  </from>
                  <to>
                    <xdr:col>42</xdr:col>
                    <xdr:colOff>171450</xdr:colOff>
                    <xdr:row>153</xdr:row>
                    <xdr:rowOff>297180</xdr:rowOff>
                  </to>
                </anchor>
              </controlPr>
            </control>
          </mc:Choice>
        </mc:AlternateContent>
        <mc:AlternateContent xmlns:mc="http://schemas.openxmlformats.org/markup-compatibility/2006">
          <mc:Choice Requires="x14">
            <control shapeId="36946" r:id="rId77" name="Group Box 82">
              <controlPr defaultSize="0" autoFill="0" autoPict="0">
                <anchor moveWithCells="1">
                  <from>
                    <xdr:col>20</xdr:col>
                    <xdr:colOff>133350</xdr:colOff>
                    <xdr:row>153</xdr:row>
                    <xdr:rowOff>57150</xdr:rowOff>
                  </from>
                  <to>
                    <xdr:col>23</xdr:col>
                    <xdr:colOff>247650</xdr:colOff>
                    <xdr:row>153</xdr:row>
                    <xdr:rowOff>304800</xdr:rowOff>
                  </to>
                </anchor>
              </controlPr>
            </control>
          </mc:Choice>
        </mc:AlternateContent>
        <mc:AlternateContent xmlns:mc="http://schemas.openxmlformats.org/markup-compatibility/2006">
          <mc:Choice Requires="x14">
            <control shapeId="36947" r:id="rId78" name="Group Box 83">
              <controlPr defaultSize="0" autoFill="0" autoPict="0">
                <anchor moveWithCells="1">
                  <from>
                    <xdr:col>39</xdr:col>
                    <xdr:colOff>133350</xdr:colOff>
                    <xdr:row>153</xdr:row>
                    <xdr:rowOff>68580</xdr:rowOff>
                  </from>
                  <to>
                    <xdr:col>42</xdr:col>
                    <xdr:colOff>285750</xdr:colOff>
                    <xdr:row>153</xdr:row>
                    <xdr:rowOff>316230</xdr:rowOff>
                  </to>
                </anchor>
              </controlPr>
            </control>
          </mc:Choice>
        </mc:AlternateContent>
        <mc:AlternateContent xmlns:mc="http://schemas.openxmlformats.org/markup-compatibility/2006">
          <mc:Choice Requires="x14">
            <control shapeId="36948" r:id="rId79" name="Option Button 84">
              <controlPr defaultSize="0" autoFill="0" autoLine="0" autoPict="0">
                <anchor moveWithCells="1">
                  <from>
                    <xdr:col>20</xdr:col>
                    <xdr:colOff>201930</xdr:colOff>
                    <xdr:row>154</xdr:row>
                    <xdr:rowOff>76200</xdr:rowOff>
                  </from>
                  <to>
                    <xdr:col>21</xdr:col>
                    <xdr:colOff>163830</xdr:colOff>
                    <xdr:row>154</xdr:row>
                    <xdr:rowOff>297180</xdr:rowOff>
                  </to>
                </anchor>
              </controlPr>
            </control>
          </mc:Choice>
        </mc:AlternateContent>
        <mc:AlternateContent xmlns:mc="http://schemas.openxmlformats.org/markup-compatibility/2006">
          <mc:Choice Requires="x14">
            <control shapeId="36949" r:id="rId80" name="Option Button 85">
              <controlPr defaultSize="0" autoFill="0" autoLine="0" autoPict="0">
                <anchor moveWithCells="1">
                  <from>
                    <xdr:col>22</xdr:col>
                    <xdr:colOff>201930</xdr:colOff>
                    <xdr:row>154</xdr:row>
                    <xdr:rowOff>76200</xdr:rowOff>
                  </from>
                  <to>
                    <xdr:col>23</xdr:col>
                    <xdr:colOff>171450</xdr:colOff>
                    <xdr:row>154</xdr:row>
                    <xdr:rowOff>297180</xdr:rowOff>
                  </to>
                </anchor>
              </controlPr>
            </control>
          </mc:Choice>
        </mc:AlternateContent>
        <mc:AlternateContent xmlns:mc="http://schemas.openxmlformats.org/markup-compatibility/2006">
          <mc:Choice Requires="x14">
            <control shapeId="36950" r:id="rId81" name="Option Button 86">
              <controlPr defaultSize="0" autoFill="0" autoLine="0" autoPict="0">
                <anchor moveWithCells="1">
                  <from>
                    <xdr:col>39</xdr:col>
                    <xdr:colOff>201930</xdr:colOff>
                    <xdr:row>154</xdr:row>
                    <xdr:rowOff>76200</xdr:rowOff>
                  </from>
                  <to>
                    <xdr:col>40</xdr:col>
                    <xdr:colOff>163830</xdr:colOff>
                    <xdr:row>154</xdr:row>
                    <xdr:rowOff>297180</xdr:rowOff>
                  </to>
                </anchor>
              </controlPr>
            </control>
          </mc:Choice>
        </mc:AlternateContent>
        <mc:AlternateContent xmlns:mc="http://schemas.openxmlformats.org/markup-compatibility/2006">
          <mc:Choice Requires="x14">
            <control shapeId="36951" r:id="rId82" name="Option Button 87">
              <controlPr defaultSize="0" autoFill="0" autoLine="0" autoPict="0">
                <anchor moveWithCells="1">
                  <from>
                    <xdr:col>41</xdr:col>
                    <xdr:colOff>201930</xdr:colOff>
                    <xdr:row>154</xdr:row>
                    <xdr:rowOff>76200</xdr:rowOff>
                  </from>
                  <to>
                    <xdr:col>42</xdr:col>
                    <xdr:colOff>171450</xdr:colOff>
                    <xdr:row>154</xdr:row>
                    <xdr:rowOff>297180</xdr:rowOff>
                  </to>
                </anchor>
              </controlPr>
            </control>
          </mc:Choice>
        </mc:AlternateContent>
        <mc:AlternateContent xmlns:mc="http://schemas.openxmlformats.org/markup-compatibility/2006">
          <mc:Choice Requires="x14">
            <control shapeId="36952" r:id="rId83" name="Group Box 88">
              <controlPr defaultSize="0" autoFill="0" autoPict="0">
                <anchor moveWithCells="1">
                  <from>
                    <xdr:col>20</xdr:col>
                    <xdr:colOff>133350</xdr:colOff>
                    <xdr:row>154</xdr:row>
                    <xdr:rowOff>57150</xdr:rowOff>
                  </from>
                  <to>
                    <xdr:col>23</xdr:col>
                    <xdr:colOff>247650</xdr:colOff>
                    <xdr:row>154</xdr:row>
                    <xdr:rowOff>304800</xdr:rowOff>
                  </to>
                </anchor>
              </controlPr>
            </control>
          </mc:Choice>
        </mc:AlternateContent>
        <mc:AlternateContent xmlns:mc="http://schemas.openxmlformats.org/markup-compatibility/2006">
          <mc:Choice Requires="x14">
            <control shapeId="36953" r:id="rId84" name="Group Box 89">
              <controlPr defaultSize="0" autoFill="0" autoPict="0">
                <anchor moveWithCells="1">
                  <from>
                    <xdr:col>39</xdr:col>
                    <xdr:colOff>133350</xdr:colOff>
                    <xdr:row>154</xdr:row>
                    <xdr:rowOff>68580</xdr:rowOff>
                  </from>
                  <to>
                    <xdr:col>42</xdr:col>
                    <xdr:colOff>285750</xdr:colOff>
                    <xdr:row>154</xdr:row>
                    <xdr:rowOff>316230</xdr:rowOff>
                  </to>
                </anchor>
              </controlPr>
            </control>
          </mc:Choice>
        </mc:AlternateContent>
        <mc:AlternateContent xmlns:mc="http://schemas.openxmlformats.org/markup-compatibility/2006">
          <mc:Choice Requires="x14">
            <control shapeId="36954" r:id="rId85" name="Option Button 90">
              <controlPr defaultSize="0" autoFill="0" autoLine="0" autoPict="0">
                <anchor moveWithCells="1">
                  <from>
                    <xdr:col>20</xdr:col>
                    <xdr:colOff>201930</xdr:colOff>
                    <xdr:row>155</xdr:row>
                    <xdr:rowOff>76200</xdr:rowOff>
                  </from>
                  <to>
                    <xdr:col>21</xdr:col>
                    <xdr:colOff>163830</xdr:colOff>
                    <xdr:row>155</xdr:row>
                    <xdr:rowOff>297180</xdr:rowOff>
                  </to>
                </anchor>
              </controlPr>
            </control>
          </mc:Choice>
        </mc:AlternateContent>
        <mc:AlternateContent xmlns:mc="http://schemas.openxmlformats.org/markup-compatibility/2006">
          <mc:Choice Requires="x14">
            <control shapeId="36955" r:id="rId86" name="Option Button 91">
              <controlPr defaultSize="0" autoFill="0" autoLine="0" autoPict="0">
                <anchor moveWithCells="1">
                  <from>
                    <xdr:col>22</xdr:col>
                    <xdr:colOff>201930</xdr:colOff>
                    <xdr:row>155</xdr:row>
                    <xdr:rowOff>76200</xdr:rowOff>
                  </from>
                  <to>
                    <xdr:col>23</xdr:col>
                    <xdr:colOff>171450</xdr:colOff>
                    <xdr:row>155</xdr:row>
                    <xdr:rowOff>297180</xdr:rowOff>
                  </to>
                </anchor>
              </controlPr>
            </control>
          </mc:Choice>
        </mc:AlternateContent>
        <mc:AlternateContent xmlns:mc="http://schemas.openxmlformats.org/markup-compatibility/2006">
          <mc:Choice Requires="x14">
            <control shapeId="36956" r:id="rId87" name="Option Button 92">
              <controlPr defaultSize="0" autoFill="0" autoLine="0" autoPict="0">
                <anchor moveWithCells="1">
                  <from>
                    <xdr:col>39</xdr:col>
                    <xdr:colOff>201930</xdr:colOff>
                    <xdr:row>155</xdr:row>
                    <xdr:rowOff>76200</xdr:rowOff>
                  </from>
                  <to>
                    <xdr:col>40</xdr:col>
                    <xdr:colOff>163830</xdr:colOff>
                    <xdr:row>155</xdr:row>
                    <xdr:rowOff>297180</xdr:rowOff>
                  </to>
                </anchor>
              </controlPr>
            </control>
          </mc:Choice>
        </mc:AlternateContent>
        <mc:AlternateContent xmlns:mc="http://schemas.openxmlformats.org/markup-compatibility/2006">
          <mc:Choice Requires="x14">
            <control shapeId="36957" r:id="rId88" name="Option Button 93">
              <controlPr defaultSize="0" autoFill="0" autoLine="0" autoPict="0">
                <anchor moveWithCells="1">
                  <from>
                    <xdr:col>41</xdr:col>
                    <xdr:colOff>201930</xdr:colOff>
                    <xdr:row>155</xdr:row>
                    <xdr:rowOff>76200</xdr:rowOff>
                  </from>
                  <to>
                    <xdr:col>42</xdr:col>
                    <xdr:colOff>171450</xdr:colOff>
                    <xdr:row>155</xdr:row>
                    <xdr:rowOff>297180</xdr:rowOff>
                  </to>
                </anchor>
              </controlPr>
            </control>
          </mc:Choice>
        </mc:AlternateContent>
        <mc:AlternateContent xmlns:mc="http://schemas.openxmlformats.org/markup-compatibility/2006">
          <mc:Choice Requires="x14">
            <control shapeId="36958" r:id="rId89" name="Group Box 94">
              <controlPr defaultSize="0" autoFill="0" autoPict="0">
                <anchor moveWithCells="1">
                  <from>
                    <xdr:col>20</xdr:col>
                    <xdr:colOff>133350</xdr:colOff>
                    <xdr:row>155</xdr:row>
                    <xdr:rowOff>57150</xdr:rowOff>
                  </from>
                  <to>
                    <xdr:col>23</xdr:col>
                    <xdr:colOff>247650</xdr:colOff>
                    <xdr:row>155</xdr:row>
                    <xdr:rowOff>304800</xdr:rowOff>
                  </to>
                </anchor>
              </controlPr>
            </control>
          </mc:Choice>
        </mc:AlternateContent>
        <mc:AlternateContent xmlns:mc="http://schemas.openxmlformats.org/markup-compatibility/2006">
          <mc:Choice Requires="x14">
            <control shapeId="36959" r:id="rId90" name="Group Box 95">
              <controlPr defaultSize="0" autoFill="0" autoPict="0">
                <anchor moveWithCells="1">
                  <from>
                    <xdr:col>39</xdr:col>
                    <xdr:colOff>133350</xdr:colOff>
                    <xdr:row>155</xdr:row>
                    <xdr:rowOff>68580</xdr:rowOff>
                  </from>
                  <to>
                    <xdr:col>42</xdr:col>
                    <xdr:colOff>285750</xdr:colOff>
                    <xdr:row>155</xdr:row>
                    <xdr:rowOff>316230</xdr:rowOff>
                  </to>
                </anchor>
              </controlPr>
            </control>
          </mc:Choice>
        </mc:AlternateContent>
        <mc:AlternateContent xmlns:mc="http://schemas.openxmlformats.org/markup-compatibility/2006">
          <mc:Choice Requires="x14">
            <control shapeId="36984" r:id="rId91" name="Option Button 120">
              <controlPr defaultSize="0" autoFill="0" autoLine="0" autoPict="0">
                <anchor moveWithCells="1">
                  <from>
                    <xdr:col>20</xdr:col>
                    <xdr:colOff>201930</xdr:colOff>
                    <xdr:row>157</xdr:row>
                    <xdr:rowOff>76200</xdr:rowOff>
                  </from>
                  <to>
                    <xdr:col>21</xdr:col>
                    <xdr:colOff>163830</xdr:colOff>
                    <xdr:row>157</xdr:row>
                    <xdr:rowOff>297180</xdr:rowOff>
                  </to>
                </anchor>
              </controlPr>
            </control>
          </mc:Choice>
        </mc:AlternateContent>
        <mc:AlternateContent xmlns:mc="http://schemas.openxmlformats.org/markup-compatibility/2006">
          <mc:Choice Requires="x14">
            <control shapeId="36985" r:id="rId92" name="Option Button 121">
              <controlPr defaultSize="0" autoFill="0" autoLine="0" autoPict="0">
                <anchor moveWithCells="1">
                  <from>
                    <xdr:col>22</xdr:col>
                    <xdr:colOff>201930</xdr:colOff>
                    <xdr:row>157</xdr:row>
                    <xdr:rowOff>76200</xdr:rowOff>
                  </from>
                  <to>
                    <xdr:col>23</xdr:col>
                    <xdr:colOff>171450</xdr:colOff>
                    <xdr:row>157</xdr:row>
                    <xdr:rowOff>297180</xdr:rowOff>
                  </to>
                </anchor>
              </controlPr>
            </control>
          </mc:Choice>
        </mc:AlternateContent>
        <mc:AlternateContent xmlns:mc="http://schemas.openxmlformats.org/markup-compatibility/2006">
          <mc:Choice Requires="x14">
            <control shapeId="36986" r:id="rId93" name="Option Button 122">
              <controlPr defaultSize="0" autoFill="0" autoLine="0" autoPict="0">
                <anchor moveWithCells="1">
                  <from>
                    <xdr:col>39</xdr:col>
                    <xdr:colOff>201930</xdr:colOff>
                    <xdr:row>157</xdr:row>
                    <xdr:rowOff>76200</xdr:rowOff>
                  </from>
                  <to>
                    <xdr:col>40</xdr:col>
                    <xdr:colOff>163830</xdr:colOff>
                    <xdr:row>157</xdr:row>
                    <xdr:rowOff>297180</xdr:rowOff>
                  </to>
                </anchor>
              </controlPr>
            </control>
          </mc:Choice>
        </mc:AlternateContent>
        <mc:AlternateContent xmlns:mc="http://schemas.openxmlformats.org/markup-compatibility/2006">
          <mc:Choice Requires="x14">
            <control shapeId="36987" r:id="rId94" name="Option Button 123">
              <controlPr defaultSize="0" autoFill="0" autoLine="0" autoPict="0">
                <anchor moveWithCells="1">
                  <from>
                    <xdr:col>41</xdr:col>
                    <xdr:colOff>201930</xdr:colOff>
                    <xdr:row>157</xdr:row>
                    <xdr:rowOff>76200</xdr:rowOff>
                  </from>
                  <to>
                    <xdr:col>42</xdr:col>
                    <xdr:colOff>171450</xdr:colOff>
                    <xdr:row>157</xdr:row>
                    <xdr:rowOff>297180</xdr:rowOff>
                  </to>
                </anchor>
              </controlPr>
            </control>
          </mc:Choice>
        </mc:AlternateContent>
        <mc:AlternateContent xmlns:mc="http://schemas.openxmlformats.org/markup-compatibility/2006">
          <mc:Choice Requires="x14">
            <control shapeId="36988" r:id="rId95" name="Group Box 124">
              <controlPr defaultSize="0" autoFill="0" autoPict="0">
                <anchor moveWithCells="1">
                  <from>
                    <xdr:col>20</xdr:col>
                    <xdr:colOff>133350</xdr:colOff>
                    <xdr:row>157</xdr:row>
                    <xdr:rowOff>57150</xdr:rowOff>
                  </from>
                  <to>
                    <xdr:col>23</xdr:col>
                    <xdr:colOff>247650</xdr:colOff>
                    <xdr:row>157</xdr:row>
                    <xdr:rowOff>304800</xdr:rowOff>
                  </to>
                </anchor>
              </controlPr>
            </control>
          </mc:Choice>
        </mc:AlternateContent>
        <mc:AlternateContent xmlns:mc="http://schemas.openxmlformats.org/markup-compatibility/2006">
          <mc:Choice Requires="x14">
            <control shapeId="36989" r:id="rId96" name="Group Box 125">
              <controlPr defaultSize="0" autoFill="0" autoPict="0">
                <anchor moveWithCells="1">
                  <from>
                    <xdr:col>39</xdr:col>
                    <xdr:colOff>133350</xdr:colOff>
                    <xdr:row>157</xdr:row>
                    <xdr:rowOff>68580</xdr:rowOff>
                  </from>
                  <to>
                    <xdr:col>42</xdr:col>
                    <xdr:colOff>285750</xdr:colOff>
                    <xdr:row>157</xdr:row>
                    <xdr:rowOff>316230</xdr:rowOff>
                  </to>
                </anchor>
              </controlPr>
            </control>
          </mc:Choice>
        </mc:AlternateContent>
        <mc:AlternateContent xmlns:mc="http://schemas.openxmlformats.org/markup-compatibility/2006">
          <mc:Choice Requires="x14">
            <control shapeId="36990" r:id="rId97" name="Option Button 126">
              <controlPr defaultSize="0" autoFill="0" autoLine="0" autoPict="0">
                <anchor moveWithCells="1">
                  <from>
                    <xdr:col>20</xdr:col>
                    <xdr:colOff>201930</xdr:colOff>
                    <xdr:row>158</xdr:row>
                    <xdr:rowOff>76200</xdr:rowOff>
                  </from>
                  <to>
                    <xdr:col>21</xdr:col>
                    <xdr:colOff>163830</xdr:colOff>
                    <xdr:row>158</xdr:row>
                    <xdr:rowOff>297180</xdr:rowOff>
                  </to>
                </anchor>
              </controlPr>
            </control>
          </mc:Choice>
        </mc:AlternateContent>
        <mc:AlternateContent xmlns:mc="http://schemas.openxmlformats.org/markup-compatibility/2006">
          <mc:Choice Requires="x14">
            <control shapeId="36991" r:id="rId98" name="Option Button 127">
              <controlPr defaultSize="0" autoFill="0" autoLine="0" autoPict="0">
                <anchor moveWithCells="1">
                  <from>
                    <xdr:col>22</xdr:col>
                    <xdr:colOff>201930</xdr:colOff>
                    <xdr:row>158</xdr:row>
                    <xdr:rowOff>76200</xdr:rowOff>
                  </from>
                  <to>
                    <xdr:col>23</xdr:col>
                    <xdr:colOff>171450</xdr:colOff>
                    <xdr:row>158</xdr:row>
                    <xdr:rowOff>297180</xdr:rowOff>
                  </to>
                </anchor>
              </controlPr>
            </control>
          </mc:Choice>
        </mc:AlternateContent>
        <mc:AlternateContent xmlns:mc="http://schemas.openxmlformats.org/markup-compatibility/2006">
          <mc:Choice Requires="x14">
            <control shapeId="36992" r:id="rId99" name="Option Button 128">
              <controlPr defaultSize="0" autoFill="0" autoLine="0" autoPict="0">
                <anchor moveWithCells="1">
                  <from>
                    <xdr:col>39</xdr:col>
                    <xdr:colOff>201930</xdr:colOff>
                    <xdr:row>158</xdr:row>
                    <xdr:rowOff>76200</xdr:rowOff>
                  </from>
                  <to>
                    <xdr:col>40</xdr:col>
                    <xdr:colOff>163830</xdr:colOff>
                    <xdr:row>158</xdr:row>
                    <xdr:rowOff>297180</xdr:rowOff>
                  </to>
                </anchor>
              </controlPr>
            </control>
          </mc:Choice>
        </mc:AlternateContent>
        <mc:AlternateContent xmlns:mc="http://schemas.openxmlformats.org/markup-compatibility/2006">
          <mc:Choice Requires="x14">
            <control shapeId="36993" r:id="rId100" name="Option Button 129">
              <controlPr defaultSize="0" autoFill="0" autoLine="0" autoPict="0">
                <anchor moveWithCells="1">
                  <from>
                    <xdr:col>41</xdr:col>
                    <xdr:colOff>201930</xdr:colOff>
                    <xdr:row>158</xdr:row>
                    <xdr:rowOff>76200</xdr:rowOff>
                  </from>
                  <to>
                    <xdr:col>42</xdr:col>
                    <xdr:colOff>171450</xdr:colOff>
                    <xdr:row>158</xdr:row>
                    <xdr:rowOff>297180</xdr:rowOff>
                  </to>
                </anchor>
              </controlPr>
            </control>
          </mc:Choice>
        </mc:AlternateContent>
        <mc:AlternateContent xmlns:mc="http://schemas.openxmlformats.org/markup-compatibility/2006">
          <mc:Choice Requires="x14">
            <control shapeId="36994" r:id="rId101" name="Group Box 130">
              <controlPr defaultSize="0" autoFill="0" autoPict="0">
                <anchor moveWithCells="1">
                  <from>
                    <xdr:col>20</xdr:col>
                    <xdr:colOff>133350</xdr:colOff>
                    <xdr:row>158</xdr:row>
                    <xdr:rowOff>57150</xdr:rowOff>
                  </from>
                  <to>
                    <xdr:col>23</xdr:col>
                    <xdr:colOff>247650</xdr:colOff>
                    <xdr:row>158</xdr:row>
                    <xdr:rowOff>304800</xdr:rowOff>
                  </to>
                </anchor>
              </controlPr>
            </control>
          </mc:Choice>
        </mc:AlternateContent>
        <mc:AlternateContent xmlns:mc="http://schemas.openxmlformats.org/markup-compatibility/2006">
          <mc:Choice Requires="x14">
            <control shapeId="36995" r:id="rId102" name="Group Box 131">
              <controlPr defaultSize="0" autoFill="0" autoPict="0">
                <anchor moveWithCells="1">
                  <from>
                    <xdr:col>39</xdr:col>
                    <xdr:colOff>133350</xdr:colOff>
                    <xdr:row>158</xdr:row>
                    <xdr:rowOff>68580</xdr:rowOff>
                  </from>
                  <to>
                    <xdr:col>42</xdr:col>
                    <xdr:colOff>285750</xdr:colOff>
                    <xdr:row>158</xdr:row>
                    <xdr:rowOff>316230</xdr:rowOff>
                  </to>
                </anchor>
              </controlPr>
            </control>
          </mc:Choice>
        </mc:AlternateContent>
        <mc:AlternateContent xmlns:mc="http://schemas.openxmlformats.org/markup-compatibility/2006">
          <mc:Choice Requires="x14">
            <control shapeId="36996" r:id="rId103" name="Option Button 132">
              <controlPr defaultSize="0" autoFill="0" autoLine="0" autoPict="0">
                <anchor moveWithCells="1">
                  <from>
                    <xdr:col>20</xdr:col>
                    <xdr:colOff>201930</xdr:colOff>
                    <xdr:row>159</xdr:row>
                    <xdr:rowOff>76200</xdr:rowOff>
                  </from>
                  <to>
                    <xdr:col>21</xdr:col>
                    <xdr:colOff>163830</xdr:colOff>
                    <xdr:row>159</xdr:row>
                    <xdr:rowOff>297180</xdr:rowOff>
                  </to>
                </anchor>
              </controlPr>
            </control>
          </mc:Choice>
        </mc:AlternateContent>
        <mc:AlternateContent xmlns:mc="http://schemas.openxmlformats.org/markup-compatibility/2006">
          <mc:Choice Requires="x14">
            <control shapeId="36997" r:id="rId104" name="Option Button 133">
              <controlPr defaultSize="0" autoFill="0" autoLine="0" autoPict="0">
                <anchor moveWithCells="1">
                  <from>
                    <xdr:col>22</xdr:col>
                    <xdr:colOff>201930</xdr:colOff>
                    <xdr:row>159</xdr:row>
                    <xdr:rowOff>76200</xdr:rowOff>
                  </from>
                  <to>
                    <xdr:col>23</xdr:col>
                    <xdr:colOff>171450</xdr:colOff>
                    <xdr:row>159</xdr:row>
                    <xdr:rowOff>297180</xdr:rowOff>
                  </to>
                </anchor>
              </controlPr>
            </control>
          </mc:Choice>
        </mc:AlternateContent>
        <mc:AlternateContent xmlns:mc="http://schemas.openxmlformats.org/markup-compatibility/2006">
          <mc:Choice Requires="x14">
            <control shapeId="36998" r:id="rId105" name="Option Button 134">
              <controlPr defaultSize="0" autoFill="0" autoLine="0" autoPict="0">
                <anchor moveWithCells="1">
                  <from>
                    <xdr:col>39</xdr:col>
                    <xdr:colOff>201930</xdr:colOff>
                    <xdr:row>159</xdr:row>
                    <xdr:rowOff>76200</xdr:rowOff>
                  </from>
                  <to>
                    <xdr:col>40</xdr:col>
                    <xdr:colOff>163830</xdr:colOff>
                    <xdr:row>159</xdr:row>
                    <xdr:rowOff>297180</xdr:rowOff>
                  </to>
                </anchor>
              </controlPr>
            </control>
          </mc:Choice>
        </mc:AlternateContent>
        <mc:AlternateContent xmlns:mc="http://schemas.openxmlformats.org/markup-compatibility/2006">
          <mc:Choice Requires="x14">
            <control shapeId="36999" r:id="rId106" name="Option Button 135">
              <controlPr defaultSize="0" autoFill="0" autoLine="0" autoPict="0">
                <anchor moveWithCells="1">
                  <from>
                    <xdr:col>41</xdr:col>
                    <xdr:colOff>201930</xdr:colOff>
                    <xdr:row>159</xdr:row>
                    <xdr:rowOff>76200</xdr:rowOff>
                  </from>
                  <to>
                    <xdr:col>42</xdr:col>
                    <xdr:colOff>171450</xdr:colOff>
                    <xdr:row>159</xdr:row>
                    <xdr:rowOff>297180</xdr:rowOff>
                  </to>
                </anchor>
              </controlPr>
            </control>
          </mc:Choice>
        </mc:AlternateContent>
        <mc:AlternateContent xmlns:mc="http://schemas.openxmlformats.org/markup-compatibility/2006">
          <mc:Choice Requires="x14">
            <control shapeId="37000" r:id="rId107" name="Group Box 136">
              <controlPr defaultSize="0" autoFill="0" autoPict="0">
                <anchor moveWithCells="1">
                  <from>
                    <xdr:col>20</xdr:col>
                    <xdr:colOff>133350</xdr:colOff>
                    <xdr:row>159</xdr:row>
                    <xdr:rowOff>57150</xdr:rowOff>
                  </from>
                  <to>
                    <xdr:col>23</xdr:col>
                    <xdr:colOff>247650</xdr:colOff>
                    <xdr:row>159</xdr:row>
                    <xdr:rowOff>304800</xdr:rowOff>
                  </to>
                </anchor>
              </controlPr>
            </control>
          </mc:Choice>
        </mc:AlternateContent>
        <mc:AlternateContent xmlns:mc="http://schemas.openxmlformats.org/markup-compatibility/2006">
          <mc:Choice Requires="x14">
            <control shapeId="37001" r:id="rId108" name="Group Box 137">
              <controlPr defaultSize="0" autoFill="0" autoPict="0">
                <anchor moveWithCells="1">
                  <from>
                    <xdr:col>39</xdr:col>
                    <xdr:colOff>133350</xdr:colOff>
                    <xdr:row>159</xdr:row>
                    <xdr:rowOff>68580</xdr:rowOff>
                  </from>
                  <to>
                    <xdr:col>42</xdr:col>
                    <xdr:colOff>285750</xdr:colOff>
                    <xdr:row>159</xdr:row>
                    <xdr:rowOff>316230</xdr:rowOff>
                  </to>
                </anchor>
              </controlPr>
            </control>
          </mc:Choice>
        </mc:AlternateContent>
        <mc:AlternateContent xmlns:mc="http://schemas.openxmlformats.org/markup-compatibility/2006">
          <mc:Choice Requires="x14">
            <control shapeId="37002" r:id="rId109" name="Option Button 138">
              <controlPr defaultSize="0" autoFill="0" autoLine="0" autoPict="0">
                <anchor moveWithCells="1">
                  <from>
                    <xdr:col>20</xdr:col>
                    <xdr:colOff>201930</xdr:colOff>
                    <xdr:row>160</xdr:row>
                    <xdr:rowOff>76200</xdr:rowOff>
                  </from>
                  <to>
                    <xdr:col>21</xdr:col>
                    <xdr:colOff>163830</xdr:colOff>
                    <xdr:row>160</xdr:row>
                    <xdr:rowOff>297180</xdr:rowOff>
                  </to>
                </anchor>
              </controlPr>
            </control>
          </mc:Choice>
        </mc:AlternateContent>
        <mc:AlternateContent xmlns:mc="http://schemas.openxmlformats.org/markup-compatibility/2006">
          <mc:Choice Requires="x14">
            <control shapeId="37003" r:id="rId110" name="Option Button 139">
              <controlPr defaultSize="0" autoFill="0" autoLine="0" autoPict="0">
                <anchor moveWithCells="1">
                  <from>
                    <xdr:col>22</xdr:col>
                    <xdr:colOff>201930</xdr:colOff>
                    <xdr:row>160</xdr:row>
                    <xdr:rowOff>76200</xdr:rowOff>
                  </from>
                  <to>
                    <xdr:col>23</xdr:col>
                    <xdr:colOff>171450</xdr:colOff>
                    <xdr:row>160</xdr:row>
                    <xdr:rowOff>297180</xdr:rowOff>
                  </to>
                </anchor>
              </controlPr>
            </control>
          </mc:Choice>
        </mc:AlternateContent>
        <mc:AlternateContent xmlns:mc="http://schemas.openxmlformats.org/markup-compatibility/2006">
          <mc:Choice Requires="x14">
            <control shapeId="37004" r:id="rId111" name="Option Button 140">
              <controlPr defaultSize="0" autoFill="0" autoLine="0" autoPict="0">
                <anchor moveWithCells="1">
                  <from>
                    <xdr:col>39</xdr:col>
                    <xdr:colOff>201930</xdr:colOff>
                    <xdr:row>160</xdr:row>
                    <xdr:rowOff>76200</xdr:rowOff>
                  </from>
                  <to>
                    <xdr:col>40</xdr:col>
                    <xdr:colOff>163830</xdr:colOff>
                    <xdr:row>160</xdr:row>
                    <xdr:rowOff>297180</xdr:rowOff>
                  </to>
                </anchor>
              </controlPr>
            </control>
          </mc:Choice>
        </mc:AlternateContent>
        <mc:AlternateContent xmlns:mc="http://schemas.openxmlformats.org/markup-compatibility/2006">
          <mc:Choice Requires="x14">
            <control shapeId="37005" r:id="rId112" name="Option Button 141">
              <controlPr defaultSize="0" autoFill="0" autoLine="0" autoPict="0">
                <anchor moveWithCells="1">
                  <from>
                    <xdr:col>41</xdr:col>
                    <xdr:colOff>201930</xdr:colOff>
                    <xdr:row>160</xdr:row>
                    <xdr:rowOff>76200</xdr:rowOff>
                  </from>
                  <to>
                    <xdr:col>42</xdr:col>
                    <xdr:colOff>171450</xdr:colOff>
                    <xdr:row>160</xdr:row>
                    <xdr:rowOff>297180</xdr:rowOff>
                  </to>
                </anchor>
              </controlPr>
            </control>
          </mc:Choice>
        </mc:AlternateContent>
        <mc:AlternateContent xmlns:mc="http://schemas.openxmlformats.org/markup-compatibility/2006">
          <mc:Choice Requires="x14">
            <control shapeId="37006" r:id="rId113" name="Group Box 142">
              <controlPr defaultSize="0" autoFill="0" autoPict="0">
                <anchor moveWithCells="1">
                  <from>
                    <xdr:col>20</xdr:col>
                    <xdr:colOff>133350</xdr:colOff>
                    <xdr:row>160</xdr:row>
                    <xdr:rowOff>57150</xdr:rowOff>
                  </from>
                  <to>
                    <xdr:col>23</xdr:col>
                    <xdr:colOff>247650</xdr:colOff>
                    <xdr:row>160</xdr:row>
                    <xdr:rowOff>304800</xdr:rowOff>
                  </to>
                </anchor>
              </controlPr>
            </control>
          </mc:Choice>
        </mc:AlternateContent>
        <mc:AlternateContent xmlns:mc="http://schemas.openxmlformats.org/markup-compatibility/2006">
          <mc:Choice Requires="x14">
            <control shapeId="37007" r:id="rId114" name="Group Box 143">
              <controlPr defaultSize="0" autoFill="0" autoPict="0">
                <anchor moveWithCells="1">
                  <from>
                    <xdr:col>39</xdr:col>
                    <xdr:colOff>133350</xdr:colOff>
                    <xdr:row>160</xdr:row>
                    <xdr:rowOff>68580</xdr:rowOff>
                  </from>
                  <to>
                    <xdr:col>42</xdr:col>
                    <xdr:colOff>285750</xdr:colOff>
                    <xdr:row>160</xdr:row>
                    <xdr:rowOff>316230</xdr:rowOff>
                  </to>
                </anchor>
              </controlPr>
            </control>
          </mc:Choice>
        </mc:AlternateContent>
        <mc:AlternateContent xmlns:mc="http://schemas.openxmlformats.org/markup-compatibility/2006">
          <mc:Choice Requires="x14">
            <control shapeId="37008" r:id="rId115" name="Option Button 144">
              <controlPr defaultSize="0" autoFill="0" autoLine="0" autoPict="0">
                <anchor moveWithCells="1">
                  <from>
                    <xdr:col>20</xdr:col>
                    <xdr:colOff>201930</xdr:colOff>
                    <xdr:row>161</xdr:row>
                    <xdr:rowOff>76200</xdr:rowOff>
                  </from>
                  <to>
                    <xdr:col>21</xdr:col>
                    <xdr:colOff>163830</xdr:colOff>
                    <xdr:row>161</xdr:row>
                    <xdr:rowOff>297180</xdr:rowOff>
                  </to>
                </anchor>
              </controlPr>
            </control>
          </mc:Choice>
        </mc:AlternateContent>
        <mc:AlternateContent xmlns:mc="http://schemas.openxmlformats.org/markup-compatibility/2006">
          <mc:Choice Requires="x14">
            <control shapeId="37009" r:id="rId116" name="Option Button 145">
              <controlPr defaultSize="0" autoFill="0" autoLine="0" autoPict="0">
                <anchor moveWithCells="1">
                  <from>
                    <xdr:col>22</xdr:col>
                    <xdr:colOff>201930</xdr:colOff>
                    <xdr:row>161</xdr:row>
                    <xdr:rowOff>76200</xdr:rowOff>
                  </from>
                  <to>
                    <xdr:col>23</xdr:col>
                    <xdr:colOff>171450</xdr:colOff>
                    <xdr:row>161</xdr:row>
                    <xdr:rowOff>297180</xdr:rowOff>
                  </to>
                </anchor>
              </controlPr>
            </control>
          </mc:Choice>
        </mc:AlternateContent>
        <mc:AlternateContent xmlns:mc="http://schemas.openxmlformats.org/markup-compatibility/2006">
          <mc:Choice Requires="x14">
            <control shapeId="37010" r:id="rId117" name="Option Button 146">
              <controlPr defaultSize="0" autoFill="0" autoLine="0" autoPict="0">
                <anchor moveWithCells="1">
                  <from>
                    <xdr:col>39</xdr:col>
                    <xdr:colOff>201930</xdr:colOff>
                    <xdr:row>161</xdr:row>
                    <xdr:rowOff>76200</xdr:rowOff>
                  </from>
                  <to>
                    <xdr:col>40</xdr:col>
                    <xdr:colOff>163830</xdr:colOff>
                    <xdr:row>161</xdr:row>
                    <xdr:rowOff>297180</xdr:rowOff>
                  </to>
                </anchor>
              </controlPr>
            </control>
          </mc:Choice>
        </mc:AlternateContent>
        <mc:AlternateContent xmlns:mc="http://schemas.openxmlformats.org/markup-compatibility/2006">
          <mc:Choice Requires="x14">
            <control shapeId="37011" r:id="rId118" name="Option Button 147">
              <controlPr defaultSize="0" autoFill="0" autoLine="0" autoPict="0">
                <anchor moveWithCells="1">
                  <from>
                    <xdr:col>41</xdr:col>
                    <xdr:colOff>201930</xdr:colOff>
                    <xdr:row>161</xdr:row>
                    <xdr:rowOff>76200</xdr:rowOff>
                  </from>
                  <to>
                    <xdr:col>42</xdr:col>
                    <xdr:colOff>171450</xdr:colOff>
                    <xdr:row>161</xdr:row>
                    <xdr:rowOff>297180</xdr:rowOff>
                  </to>
                </anchor>
              </controlPr>
            </control>
          </mc:Choice>
        </mc:AlternateContent>
        <mc:AlternateContent xmlns:mc="http://schemas.openxmlformats.org/markup-compatibility/2006">
          <mc:Choice Requires="x14">
            <control shapeId="37012" r:id="rId119" name="Group Box 148">
              <controlPr defaultSize="0" autoFill="0" autoPict="0">
                <anchor moveWithCells="1">
                  <from>
                    <xdr:col>20</xdr:col>
                    <xdr:colOff>133350</xdr:colOff>
                    <xdr:row>161</xdr:row>
                    <xdr:rowOff>57150</xdr:rowOff>
                  </from>
                  <to>
                    <xdr:col>23</xdr:col>
                    <xdr:colOff>247650</xdr:colOff>
                    <xdr:row>161</xdr:row>
                    <xdr:rowOff>304800</xdr:rowOff>
                  </to>
                </anchor>
              </controlPr>
            </control>
          </mc:Choice>
        </mc:AlternateContent>
        <mc:AlternateContent xmlns:mc="http://schemas.openxmlformats.org/markup-compatibility/2006">
          <mc:Choice Requires="x14">
            <control shapeId="37013" r:id="rId120" name="Group Box 149">
              <controlPr defaultSize="0" autoFill="0" autoPict="0">
                <anchor moveWithCells="1">
                  <from>
                    <xdr:col>39</xdr:col>
                    <xdr:colOff>133350</xdr:colOff>
                    <xdr:row>161</xdr:row>
                    <xdr:rowOff>68580</xdr:rowOff>
                  </from>
                  <to>
                    <xdr:col>42</xdr:col>
                    <xdr:colOff>285750</xdr:colOff>
                    <xdr:row>161</xdr:row>
                    <xdr:rowOff>316230</xdr:rowOff>
                  </to>
                </anchor>
              </controlPr>
            </control>
          </mc:Choice>
        </mc:AlternateContent>
        <mc:AlternateContent xmlns:mc="http://schemas.openxmlformats.org/markup-compatibility/2006">
          <mc:Choice Requires="x14">
            <control shapeId="37014" r:id="rId121" name="Option Button 150">
              <controlPr defaultSize="0" autoFill="0" autoLine="0" autoPict="0">
                <anchor moveWithCells="1">
                  <from>
                    <xdr:col>20</xdr:col>
                    <xdr:colOff>201930</xdr:colOff>
                    <xdr:row>162</xdr:row>
                    <xdr:rowOff>76200</xdr:rowOff>
                  </from>
                  <to>
                    <xdr:col>21</xdr:col>
                    <xdr:colOff>163830</xdr:colOff>
                    <xdr:row>162</xdr:row>
                    <xdr:rowOff>297180</xdr:rowOff>
                  </to>
                </anchor>
              </controlPr>
            </control>
          </mc:Choice>
        </mc:AlternateContent>
        <mc:AlternateContent xmlns:mc="http://schemas.openxmlformats.org/markup-compatibility/2006">
          <mc:Choice Requires="x14">
            <control shapeId="37015" r:id="rId122" name="Option Button 151">
              <controlPr defaultSize="0" autoFill="0" autoLine="0" autoPict="0">
                <anchor moveWithCells="1">
                  <from>
                    <xdr:col>22</xdr:col>
                    <xdr:colOff>201930</xdr:colOff>
                    <xdr:row>162</xdr:row>
                    <xdr:rowOff>76200</xdr:rowOff>
                  </from>
                  <to>
                    <xdr:col>23</xdr:col>
                    <xdr:colOff>171450</xdr:colOff>
                    <xdr:row>162</xdr:row>
                    <xdr:rowOff>297180</xdr:rowOff>
                  </to>
                </anchor>
              </controlPr>
            </control>
          </mc:Choice>
        </mc:AlternateContent>
        <mc:AlternateContent xmlns:mc="http://schemas.openxmlformats.org/markup-compatibility/2006">
          <mc:Choice Requires="x14">
            <control shapeId="37016" r:id="rId123" name="Option Button 152">
              <controlPr defaultSize="0" autoFill="0" autoLine="0" autoPict="0">
                <anchor moveWithCells="1">
                  <from>
                    <xdr:col>39</xdr:col>
                    <xdr:colOff>201930</xdr:colOff>
                    <xdr:row>162</xdr:row>
                    <xdr:rowOff>76200</xdr:rowOff>
                  </from>
                  <to>
                    <xdr:col>40</xdr:col>
                    <xdr:colOff>163830</xdr:colOff>
                    <xdr:row>162</xdr:row>
                    <xdr:rowOff>297180</xdr:rowOff>
                  </to>
                </anchor>
              </controlPr>
            </control>
          </mc:Choice>
        </mc:AlternateContent>
        <mc:AlternateContent xmlns:mc="http://schemas.openxmlformats.org/markup-compatibility/2006">
          <mc:Choice Requires="x14">
            <control shapeId="37017" r:id="rId124" name="Option Button 153">
              <controlPr defaultSize="0" autoFill="0" autoLine="0" autoPict="0">
                <anchor moveWithCells="1">
                  <from>
                    <xdr:col>41</xdr:col>
                    <xdr:colOff>201930</xdr:colOff>
                    <xdr:row>162</xdr:row>
                    <xdr:rowOff>76200</xdr:rowOff>
                  </from>
                  <to>
                    <xdr:col>42</xdr:col>
                    <xdr:colOff>171450</xdr:colOff>
                    <xdr:row>162</xdr:row>
                    <xdr:rowOff>297180</xdr:rowOff>
                  </to>
                </anchor>
              </controlPr>
            </control>
          </mc:Choice>
        </mc:AlternateContent>
        <mc:AlternateContent xmlns:mc="http://schemas.openxmlformats.org/markup-compatibility/2006">
          <mc:Choice Requires="x14">
            <control shapeId="37018" r:id="rId125" name="Group Box 154">
              <controlPr defaultSize="0" autoFill="0" autoPict="0">
                <anchor moveWithCells="1">
                  <from>
                    <xdr:col>20</xdr:col>
                    <xdr:colOff>133350</xdr:colOff>
                    <xdr:row>162</xdr:row>
                    <xdr:rowOff>57150</xdr:rowOff>
                  </from>
                  <to>
                    <xdr:col>23</xdr:col>
                    <xdr:colOff>247650</xdr:colOff>
                    <xdr:row>162</xdr:row>
                    <xdr:rowOff>304800</xdr:rowOff>
                  </to>
                </anchor>
              </controlPr>
            </control>
          </mc:Choice>
        </mc:AlternateContent>
        <mc:AlternateContent xmlns:mc="http://schemas.openxmlformats.org/markup-compatibility/2006">
          <mc:Choice Requires="x14">
            <control shapeId="37019" r:id="rId126" name="Group Box 155">
              <controlPr defaultSize="0" autoFill="0" autoPict="0">
                <anchor moveWithCells="1">
                  <from>
                    <xdr:col>39</xdr:col>
                    <xdr:colOff>133350</xdr:colOff>
                    <xdr:row>162</xdr:row>
                    <xdr:rowOff>68580</xdr:rowOff>
                  </from>
                  <to>
                    <xdr:col>42</xdr:col>
                    <xdr:colOff>285750</xdr:colOff>
                    <xdr:row>162</xdr:row>
                    <xdr:rowOff>316230</xdr:rowOff>
                  </to>
                </anchor>
              </controlPr>
            </control>
          </mc:Choice>
        </mc:AlternateContent>
        <mc:AlternateContent xmlns:mc="http://schemas.openxmlformats.org/markup-compatibility/2006">
          <mc:Choice Requires="x14">
            <control shapeId="37020" r:id="rId127" name="Option Button 156">
              <controlPr defaultSize="0" autoFill="0" autoLine="0" autoPict="0">
                <anchor moveWithCells="1">
                  <from>
                    <xdr:col>20</xdr:col>
                    <xdr:colOff>201930</xdr:colOff>
                    <xdr:row>163</xdr:row>
                    <xdr:rowOff>76200</xdr:rowOff>
                  </from>
                  <to>
                    <xdr:col>21</xdr:col>
                    <xdr:colOff>163830</xdr:colOff>
                    <xdr:row>163</xdr:row>
                    <xdr:rowOff>297180</xdr:rowOff>
                  </to>
                </anchor>
              </controlPr>
            </control>
          </mc:Choice>
        </mc:AlternateContent>
        <mc:AlternateContent xmlns:mc="http://schemas.openxmlformats.org/markup-compatibility/2006">
          <mc:Choice Requires="x14">
            <control shapeId="37021" r:id="rId128" name="Option Button 157">
              <controlPr defaultSize="0" autoFill="0" autoLine="0" autoPict="0">
                <anchor moveWithCells="1">
                  <from>
                    <xdr:col>22</xdr:col>
                    <xdr:colOff>201930</xdr:colOff>
                    <xdr:row>163</xdr:row>
                    <xdr:rowOff>76200</xdr:rowOff>
                  </from>
                  <to>
                    <xdr:col>23</xdr:col>
                    <xdr:colOff>171450</xdr:colOff>
                    <xdr:row>163</xdr:row>
                    <xdr:rowOff>297180</xdr:rowOff>
                  </to>
                </anchor>
              </controlPr>
            </control>
          </mc:Choice>
        </mc:AlternateContent>
        <mc:AlternateContent xmlns:mc="http://schemas.openxmlformats.org/markup-compatibility/2006">
          <mc:Choice Requires="x14">
            <control shapeId="37022" r:id="rId129" name="Option Button 158">
              <controlPr defaultSize="0" autoFill="0" autoLine="0" autoPict="0">
                <anchor moveWithCells="1">
                  <from>
                    <xdr:col>39</xdr:col>
                    <xdr:colOff>201930</xdr:colOff>
                    <xdr:row>163</xdr:row>
                    <xdr:rowOff>76200</xdr:rowOff>
                  </from>
                  <to>
                    <xdr:col>40</xdr:col>
                    <xdr:colOff>163830</xdr:colOff>
                    <xdr:row>163</xdr:row>
                    <xdr:rowOff>297180</xdr:rowOff>
                  </to>
                </anchor>
              </controlPr>
            </control>
          </mc:Choice>
        </mc:AlternateContent>
        <mc:AlternateContent xmlns:mc="http://schemas.openxmlformats.org/markup-compatibility/2006">
          <mc:Choice Requires="x14">
            <control shapeId="37023" r:id="rId130" name="Option Button 159">
              <controlPr defaultSize="0" autoFill="0" autoLine="0" autoPict="0">
                <anchor moveWithCells="1">
                  <from>
                    <xdr:col>41</xdr:col>
                    <xdr:colOff>201930</xdr:colOff>
                    <xdr:row>163</xdr:row>
                    <xdr:rowOff>76200</xdr:rowOff>
                  </from>
                  <to>
                    <xdr:col>42</xdr:col>
                    <xdr:colOff>171450</xdr:colOff>
                    <xdr:row>163</xdr:row>
                    <xdr:rowOff>297180</xdr:rowOff>
                  </to>
                </anchor>
              </controlPr>
            </control>
          </mc:Choice>
        </mc:AlternateContent>
        <mc:AlternateContent xmlns:mc="http://schemas.openxmlformats.org/markup-compatibility/2006">
          <mc:Choice Requires="x14">
            <control shapeId="37024" r:id="rId131" name="Group Box 160">
              <controlPr defaultSize="0" autoFill="0" autoPict="0">
                <anchor moveWithCells="1">
                  <from>
                    <xdr:col>20</xdr:col>
                    <xdr:colOff>133350</xdr:colOff>
                    <xdr:row>163</xdr:row>
                    <xdr:rowOff>57150</xdr:rowOff>
                  </from>
                  <to>
                    <xdr:col>23</xdr:col>
                    <xdr:colOff>247650</xdr:colOff>
                    <xdr:row>163</xdr:row>
                    <xdr:rowOff>304800</xdr:rowOff>
                  </to>
                </anchor>
              </controlPr>
            </control>
          </mc:Choice>
        </mc:AlternateContent>
        <mc:AlternateContent xmlns:mc="http://schemas.openxmlformats.org/markup-compatibility/2006">
          <mc:Choice Requires="x14">
            <control shapeId="37025" r:id="rId132" name="Group Box 161">
              <controlPr defaultSize="0" autoFill="0" autoPict="0">
                <anchor moveWithCells="1">
                  <from>
                    <xdr:col>39</xdr:col>
                    <xdr:colOff>133350</xdr:colOff>
                    <xdr:row>163</xdr:row>
                    <xdr:rowOff>68580</xdr:rowOff>
                  </from>
                  <to>
                    <xdr:col>42</xdr:col>
                    <xdr:colOff>285750</xdr:colOff>
                    <xdr:row>163</xdr:row>
                    <xdr:rowOff>316230</xdr:rowOff>
                  </to>
                </anchor>
              </controlPr>
            </control>
          </mc:Choice>
        </mc:AlternateContent>
        <mc:AlternateContent xmlns:mc="http://schemas.openxmlformats.org/markup-compatibility/2006">
          <mc:Choice Requires="x14">
            <control shapeId="37026" r:id="rId133" name="Option Button 162">
              <controlPr defaultSize="0" autoFill="0" autoLine="0" autoPict="0">
                <anchor moveWithCells="1">
                  <from>
                    <xdr:col>20</xdr:col>
                    <xdr:colOff>201930</xdr:colOff>
                    <xdr:row>164</xdr:row>
                    <xdr:rowOff>76200</xdr:rowOff>
                  </from>
                  <to>
                    <xdr:col>21</xdr:col>
                    <xdr:colOff>163830</xdr:colOff>
                    <xdr:row>164</xdr:row>
                    <xdr:rowOff>297180</xdr:rowOff>
                  </to>
                </anchor>
              </controlPr>
            </control>
          </mc:Choice>
        </mc:AlternateContent>
        <mc:AlternateContent xmlns:mc="http://schemas.openxmlformats.org/markup-compatibility/2006">
          <mc:Choice Requires="x14">
            <control shapeId="37027" r:id="rId134" name="Option Button 163">
              <controlPr defaultSize="0" autoFill="0" autoLine="0" autoPict="0">
                <anchor moveWithCells="1">
                  <from>
                    <xdr:col>22</xdr:col>
                    <xdr:colOff>201930</xdr:colOff>
                    <xdr:row>164</xdr:row>
                    <xdr:rowOff>76200</xdr:rowOff>
                  </from>
                  <to>
                    <xdr:col>23</xdr:col>
                    <xdr:colOff>171450</xdr:colOff>
                    <xdr:row>164</xdr:row>
                    <xdr:rowOff>297180</xdr:rowOff>
                  </to>
                </anchor>
              </controlPr>
            </control>
          </mc:Choice>
        </mc:AlternateContent>
        <mc:AlternateContent xmlns:mc="http://schemas.openxmlformats.org/markup-compatibility/2006">
          <mc:Choice Requires="x14">
            <control shapeId="37028" r:id="rId135" name="Option Button 164">
              <controlPr defaultSize="0" autoFill="0" autoLine="0" autoPict="0">
                <anchor moveWithCells="1">
                  <from>
                    <xdr:col>39</xdr:col>
                    <xdr:colOff>201930</xdr:colOff>
                    <xdr:row>164</xdr:row>
                    <xdr:rowOff>76200</xdr:rowOff>
                  </from>
                  <to>
                    <xdr:col>40</xdr:col>
                    <xdr:colOff>163830</xdr:colOff>
                    <xdr:row>164</xdr:row>
                    <xdr:rowOff>297180</xdr:rowOff>
                  </to>
                </anchor>
              </controlPr>
            </control>
          </mc:Choice>
        </mc:AlternateContent>
        <mc:AlternateContent xmlns:mc="http://schemas.openxmlformats.org/markup-compatibility/2006">
          <mc:Choice Requires="x14">
            <control shapeId="37029" r:id="rId136" name="Option Button 165">
              <controlPr defaultSize="0" autoFill="0" autoLine="0" autoPict="0">
                <anchor moveWithCells="1">
                  <from>
                    <xdr:col>41</xdr:col>
                    <xdr:colOff>201930</xdr:colOff>
                    <xdr:row>164</xdr:row>
                    <xdr:rowOff>76200</xdr:rowOff>
                  </from>
                  <to>
                    <xdr:col>42</xdr:col>
                    <xdr:colOff>171450</xdr:colOff>
                    <xdr:row>164</xdr:row>
                    <xdr:rowOff>297180</xdr:rowOff>
                  </to>
                </anchor>
              </controlPr>
            </control>
          </mc:Choice>
        </mc:AlternateContent>
        <mc:AlternateContent xmlns:mc="http://schemas.openxmlformats.org/markup-compatibility/2006">
          <mc:Choice Requires="x14">
            <control shapeId="37030" r:id="rId137" name="Group Box 166">
              <controlPr defaultSize="0" autoFill="0" autoPict="0">
                <anchor moveWithCells="1">
                  <from>
                    <xdr:col>20</xdr:col>
                    <xdr:colOff>133350</xdr:colOff>
                    <xdr:row>164</xdr:row>
                    <xdr:rowOff>57150</xdr:rowOff>
                  </from>
                  <to>
                    <xdr:col>23</xdr:col>
                    <xdr:colOff>247650</xdr:colOff>
                    <xdr:row>164</xdr:row>
                    <xdr:rowOff>304800</xdr:rowOff>
                  </to>
                </anchor>
              </controlPr>
            </control>
          </mc:Choice>
        </mc:AlternateContent>
        <mc:AlternateContent xmlns:mc="http://schemas.openxmlformats.org/markup-compatibility/2006">
          <mc:Choice Requires="x14">
            <control shapeId="37031" r:id="rId138" name="Group Box 167">
              <controlPr defaultSize="0" autoFill="0" autoPict="0">
                <anchor moveWithCells="1">
                  <from>
                    <xdr:col>39</xdr:col>
                    <xdr:colOff>133350</xdr:colOff>
                    <xdr:row>164</xdr:row>
                    <xdr:rowOff>68580</xdr:rowOff>
                  </from>
                  <to>
                    <xdr:col>42</xdr:col>
                    <xdr:colOff>285750</xdr:colOff>
                    <xdr:row>164</xdr:row>
                    <xdr:rowOff>316230</xdr:rowOff>
                  </to>
                </anchor>
              </controlPr>
            </control>
          </mc:Choice>
        </mc:AlternateContent>
        <mc:AlternateContent xmlns:mc="http://schemas.openxmlformats.org/markup-compatibility/2006">
          <mc:Choice Requires="x14">
            <control shapeId="37032" r:id="rId139" name="Option Button 168">
              <controlPr defaultSize="0" autoFill="0" autoLine="0" autoPict="0">
                <anchor moveWithCells="1">
                  <from>
                    <xdr:col>20</xdr:col>
                    <xdr:colOff>201930</xdr:colOff>
                    <xdr:row>165</xdr:row>
                    <xdr:rowOff>76200</xdr:rowOff>
                  </from>
                  <to>
                    <xdr:col>21</xdr:col>
                    <xdr:colOff>163830</xdr:colOff>
                    <xdr:row>165</xdr:row>
                    <xdr:rowOff>297180</xdr:rowOff>
                  </to>
                </anchor>
              </controlPr>
            </control>
          </mc:Choice>
        </mc:AlternateContent>
        <mc:AlternateContent xmlns:mc="http://schemas.openxmlformats.org/markup-compatibility/2006">
          <mc:Choice Requires="x14">
            <control shapeId="37033" r:id="rId140" name="Option Button 169">
              <controlPr defaultSize="0" autoFill="0" autoLine="0" autoPict="0">
                <anchor moveWithCells="1">
                  <from>
                    <xdr:col>22</xdr:col>
                    <xdr:colOff>201930</xdr:colOff>
                    <xdr:row>165</xdr:row>
                    <xdr:rowOff>76200</xdr:rowOff>
                  </from>
                  <to>
                    <xdr:col>23</xdr:col>
                    <xdr:colOff>171450</xdr:colOff>
                    <xdr:row>165</xdr:row>
                    <xdr:rowOff>297180</xdr:rowOff>
                  </to>
                </anchor>
              </controlPr>
            </control>
          </mc:Choice>
        </mc:AlternateContent>
        <mc:AlternateContent xmlns:mc="http://schemas.openxmlformats.org/markup-compatibility/2006">
          <mc:Choice Requires="x14">
            <control shapeId="37034" r:id="rId141" name="Option Button 170">
              <controlPr defaultSize="0" autoFill="0" autoLine="0" autoPict="0">
                <anchor moveWithCells="1">
                  <from>
                    <xdr:col>39</xdr:col>
                    <xdr:colOff>201930</xdr:colOff>
                    <xdr:row>165</xdr:row>
                    <xdr:rowOff>76200</xdr:rowOff>
                  </from>
                  <to>
                    <xdr:col>40</xdr:col>
                    <xdr:colOff>163830</xdr:colOff>
                    <xdr:row>165</xdr:row>
                    <xdr:rowOff>297180</xdr:rowOff>
                  </to>
                </anchor>
              </controlPr>
            </control>
          </mc:Choice>
        </mc:AlternateContent>
        <mc:AlternateContent xmlns:mc="http://schemas.openxmlformats.org/markup-compatibility/2006">
          <mc:Choice Requires="x14">
            <control shapeId="37035" r:id="rId142" name="Option Button 171">
              <controlPr defaultSize="0" autoFill="0" autoLine="0" autoPict="0">
                <anchor moveWithCells="1">
                  <from>
                    <xdr:col>41</xdr:col>
                    <xdr:colOff>201930</xdr:colOff>
                    <xdr:row>165</xdr:row>
                    <xdr:rowOff>76200</xdr:rowOff>
                  </from>
                  <to>
                    <xdr:col>42</xdr:col>
                    <xdr:colOff>171450</xdr:colOff>
                    <xdr:row>165</xdr:row>
                    <xdr:rowOff>297180</xdr:rowOff>
                  </to>
                </anchor>
              </controlPr>
            </control>
          </mc:Choice>
        </mc:AlternateContent>
        <mc:AlternateContent xmlns:mc="http://schemas.openxmlformats.org/markup-compatibility/2006">
          <mc:Choice Requires="x14">
            <control shapeId="37036" r:id="rId143" name="Group Box 172">
              <controlPr defaultSize="0" autoFill="0" autoPict="0">
                <anchor moveWithCells="1">
                  <from>
                    <xdr:col>20</xdr:col>
                    <xdr:colOff>133350</xdr:colOff>
                    <xdr:row>165</xdr:row>
                    <xdr:rowOff>57150</xdr:rowOff>
                  </from>
                  <to>
                    <xdr:col>23</xdr:col>
                    <xdr:colOff>247650</xdr:colOff>
                    <xdr:row>165</xdr:row>
                    <xdr:rowOff>304800</xdr:rowOff>
                  </to>
                </anchor>
              </controlPr>
            </control>
          </mc:Choice>
        </mc:AlternateContent>
        <mc:AlternateContent xmlns:mc="http://schemas.openxmlformats.org/markup-compatibility/2006">
          <mc:Choice Requires="x14">
            <control shapeId="37037" r:id="rId144" name="Group Box 173">
              <controlPr defaultSize="0" autoFill="0" autoPict="0">
                <anchor moveWithCells="1">
                  <from>
                    <xdr:col>39</xdr:col>
                    <xdr:colOff>133350</xdr:colOff>
                    <xdr:row>165</xdr:row>
                    <xdr:rowOff>68580</xdr:rowOff>
                  </from>
                  <to>
                    <xdr:col>42</xdr:col>
                    <xdr:colOff>285750</xdr:colOff>
                    <xdr:row>165</xdr:row>
                    <xdr:rowOff>316230</xdr:rowOff>
                  </to>
                </anchor>
              </controlPr>
            </control>
          </mc:Choice>
        </mc:AlternateContent>
        <mc:AlternateContent xmlns:mc="http://schemas.openxmlformats.org/markup-compatibility/2006">
          <mc:Choice Requires="x14">
            <control shapeId="37038" r:id="rId145" name="Option Button 174">
              <controlPr defaultSize="0" autoFill="0" autoLine="0" autoPict="0">
                <anchor moveWithCells="1">
                  <from>
                    <xdr:col>20</xdr:col>
                    <xdr:colOff>201930</xdr:colOff>
                    <xdr:row>166</xdr:row>
                    <xdr:rowOff>76200</xdr:rowOff>
                  </from>
                  <to>
                    <xdr:col>21</xdr:col>
                    <xdr:colOff>163830</xdr:colOff>
                    <xdr:row>166</xdr:row>
                    <xdr:rowOff>297180</xdr:rowOff>
                  </to>
                </anchor>
              </controlPr>
            </control>
          </mc:Choice>
        </mc:AlternateContent>
        <mc:AlternateContent xmlns:mc="http://schemas.openxmlformats.org/markup-compatibility/2006">
          <mc:Choice Requires="x14">
            <control shapeId="37039" r:id="rId146" name="Option Button 175">
              <controlPr defaultSize="0" autoFill="0" autoLine="0" autoPict="0">
                <anchor moveWithCells="1">
                  <from>
                    <xdr:col>22</xdr:col>
                    <xdr:colOff>201930</xdr:colOff>
                    <xdr:row>166</xdr:row>
                    <xdr:rowOff>76200</xdr:rowOff>
                  </from>
                  <to>
                    <xdr:col>23</xdr:col>
                    <xdr:colOff>171450</xdr:colOff>
                    <xdr:row>166</xdr:row>
                    <xdr:rowOff>297180</xdr:rowOff>
                  </to>
                </anchor>
              </controlPr>
            </control>
          </mc:Choice>
        </mc:AlternateContent>
        <mc:AlternateContent xmlns:mc="http://schemas.openxmlformats.org/markup-compatibility/2006">
          <mc:Choice Requires="x14">
            <control shapeId="37040" r:id="rId147" name="Option Button 176">
              <controlPr defaultSize="0" autoFill="0" autoLine="0" autoPict="0">
                <anchor moveWithCells="1">
                  <from>
                    <xdr:col>39</xdr:col>
                    <xdr:colOff>201930</xdr:colOff>
                    <xdr:row>166</xdr:row>
                    <xdr:rowOff>76200</xdr:rowOff>
                  </from>
                  <to>
                    <xdr:col>40</xdr:col>
                    <xdr:colOff>163830</xdr:colOff>
                    <xdr:row>166</xdr:row>
                    <xdr:rowOff>297180</xdr:rowOff>
                  </to>
                </anchor>
              </controlPr>
            </control>
          </mc:Choice>
        </mc:AlternateContent>
        <mc:AlternateContent xmlns:mc="http://schemas.openxmlformats.org/markup-compatibility/2006">
          <mc:Choice Requires="x14">
            <control shapeId="37041" r:id="rId148" name="Option Button 177">
              <controlPr defaultSize="0" autoFill="0" autoLine="0" autoPict="0">
                <anchor moveWithCells="1">
                  <from>
                    <xdr:col>41</xdr:col>
                    <xdr:colOff>201930</xdr:colOff>
                    <xdr:row>166</xdr:row>
                    <xdr:rowOff>76200</xdr:rowOff>
                  </from>
                  <to>
                    <xdr:col>42</xdr:col>
                    <xdr:colOff>171450</xdr:colOff>
                    <xdr:row>166</xdr:row>
                    <xdr:rowOff>297180</xdr:rowOff>
                  </to>
                </anchor>
              </controlPr>
            </control>
          </mc:Choice>
        </mc:AlternateContent>
        <mc:AlternateContent xmlns:mc="http://schemas.openxmlformats.org/markup-compatibility/2006">
          <mc:Choice Requires="x14">
            <control shapeId="37042" r:id="rId149" name="Group Box 178">
              <controlPr defaultSize="0" autoFill="0" autoPict="0">
                <anchor moveWithCells="1">
                  <from>
                    <xdr:col>20</xdr:col>
                    <xdr:colOff>133350</xdr:colOff>
                    <xdr:row>166</xdr:row>
                    <xdr:rowOff>57150</xdr:rowOff>
                  </from>
                  <to>
                    <xdr:col>23</xdr:col>
                    <xdr:colOff>247650</xdr:colOff>
                    <xdr:row>166</xdr:row>
                    <xdr:rowOff>304800</xdr:rowOff>
                  </to>
                </anchor>
              </controlPr>
            </control>
          </mc:Choice>
        </mc:AlternateContent>
        <mc:AlternateContent xmlns:mc="http://schemas.openxmlformats.org/markup-compatibility/2006">
          <mc:Choice Requires="x14">
            <control shapeId="37043" r:id="rId150" name="Group Box 179">
              <controlPr defaultSize="0" autoFill="0" autoPict="0">
                <anchor moveWithCells="1">
                  <from>
                    <xdr:col>39</xdr:col>
                    <xdr:colOff>133350</xdr:colOff>
                    <xdr:row>166</xdr:row>
                    <xdr:rowOff>68580</xdr:rowOff>
                  </from>
                  <to>
                    <xdr:col>42</xdr:col>
                    <xdr:colOff>285750</xdr:colOff>
                    <xdr:row>166</xdr:row>
                    <xdr:rowOff>316230</xdr:rowOff>
                  </to>
                </anchor>
              </controlPr>
            </control>
          </mc:Choice>
        </mc:AlternateContent>
        <mc:AlternateContent xmlns:mc="http://schemas.openxmlformats.org/markup-compatibility/2006">
          <mc:Choice Requires="x14">
            <control shapeId="37044" r:id="rId151" name="Option Button 180">
              <controlPr defaultSize="0" autoFill="0" autoLine="0" autoPict="0">
                <anchor moveWithCells="1">
                  <from>
                    <xdr:col>20</xdr:col>
                    <xdr:colOff>201930</xdr:colOff>
                    <xdr:row>167</xdr:row>
                    <xdr:rowOff>76200</xdr:rowOff>
                  </from>
                  <to>
                    <xdr:col>21</xdr:col>
                    <xdr:colOff>163830</xdr:colOff>
                    <xdr:row>167</xdr:row>
                    <xdr:rowOff>297180</xdr:rowOff>
                  </to>
                </anchor>
              </controlPr>
            </control>
          </mc:Choice>
        </mc:AlternateContent>
        <mc:AlternateContent xmlns:mc="http://schemas.openxmlformats.org/markup-compatibility/2006">
          <mc:Choice Requires="x14">
            <control shapeId="37045" r:id="rId152" name="Option Button 181">
              <controlPr defaultSize="0" autoFill="0" autoLine="0" autoPict="0">
                <anchor moveWithCells="1">
                  <from>
                    <xdr:col>22</xdr:col>
                    <xdr:colOff>201930</xdr:colOff>
                    <xdr:row>167</xdr:row>
                    <xdr:rowOff>76200</xdr:rowOff>
                  </from>
                  <to>
                    <xdr:col>23</xdr:col>
                    <xdr:colOff>171450</xdr:colOff>
                    <xdr:row>167</xdr:row>
                    <xdr:rowOff>297180</xdr:rowOff>
                  </to>
                </anchor>
              </controlPr>
            </control>
          </mc:Choice>
        </mc:AlternateContent>
        <mc:AlternateContent xmlns:mc="http://schemas.openxmlformats.org/markup-compatibility/2006">
          <mc:Choice Requires="x14">
            <control shapeId="37046" r:id="rId153" name="Option Button 182">
              <controlPr defaultSize="0" autoFill="0" autoLine="0" autoPict="0">
                <anchor moveWithCells="1">
                  <from>
                    <xdr:col>39</xdr:col>
                    <xdr:colOff>201930</xdr:colOff>
                    <xdr:row>167</xdr:row>
                    <xdr:rowOff>76200</xdr:rowOff>
                  </from>
                  <to>
                    <xdr:col>40</xdr:col>
                    <xdr:colOff>163830</xdr:colOff>
                    <xdr:row>167</xdr:row>
                    <xdr:rowOff>297180</xdr:rowOff>
                  </to>
                </anchor>
              </controlPr>
            </control>
          </mc:Choice>
        </mc:AlternateContent>
        <mc:AlternateContent xmlns:mc="http://schemas.openxmlformats.org/markup-compatibility/2006">
          <mc:Choice Requires="x14">
            <control shapeId="37047" r:id="rId154" name="Option Button 183">
              <controlPr defaultSize="0" autoFill="0" autoLine="0" autoPict="0">
                <anchor moveWithCells="1">
                  <from>
                    <xdr:col>41</xdr:col>
                    <xdr:colOff>201930</xdr:colOff>
                    <xdr:row>167</xdr:row>
                    <xdr:rowOff>76200</xdr:rowOff>
                  </from>
                  <to>
                    <xdr:col>42</xdr:col>
                    <xdr:colOff>171450</xdr:colOff>
                    <xdr:row>167</xdr:row>
                    <xdr:rowOff>297180</xdr:rowOff>
                  </to>
                </anchor>
              </controlPr>
            </control>
          </mc:Choice>
        </mc:AlternateContent>
        <mc:AlternateContent xmlns:mc="http://schemas.openxmlformats.org/markup-compatibility/2006">
          <mc:Choice Requires="x14">
            <control shapeId="37048" r:id="rId155" name="Group Box 184">
              <controlPr defaultSize="0" autoFill="0" autoPict="0">
                <anchor moveWithCells="1">
                  <from>
                    <xdr:col>20</xdr:col>
                    <xdr:colOff>133350</xdr:colOff>
                    <xdr:row>167</xdr:row>
                    <xdr:rowOff>57150</xdr:rowOff>
                  </from>
                  <to>
                    <xdr:col>23</xdr:col>
                    <xdr:colOff>247650</xdr:colOff>
                    <xdr:row>167</xdr:row>
                    <xdr:rowOff>304800</xdr:rowOff>
                  </to>
                </anchor>
              </controlPr>
            </control>
          </mc:Choice>
        </mc:AlternateContent>
        <mc:AlternateContent xmlns:mc="http://schemas.openxmlformats.org/markup-compatibility/2006">
          <mc:Choice Requires="x14">
            <control shapeId="37049" r:id="rId156" name="Group Box 185">
              <controlPr defaultSize="0" autoFill="0" autoPict="0">
                <anchor moveWithCells="1">
                  <from>
                    <xdr:col>39</xdr:col>
                    <xdr:colOff>133350</xdr:colOff>
                    <xdr:row>167</xdr:row>
                    <xdr:rowOff>68580</xdr:rowOff>
                  </from>
                  <to>
                    <xdr:col>42</xdr:col>
                    <xdr:colOff>285750</xdr:colOff>
                    <xdr:row>167</xdr:row>
                    <xdr:rowOff>316230</xdr:rowOff>
                  </to>
                </anchor>
              </controlPr>
            </control>
          </mc:Choice>
        </mc:AlternateContent>
        <mc:AlternateContent xmlns:mc="http://schemas.openxmlformats.org/markup-compatibility/2006">
          <mc:Choice Requires="x14">
            <control shapeId="37050" r:id="rId157" name="Option Button 186">
              <controlPr defaultSize="0" autoFill="0" autoLine="0" autoPict="0">
                <anchor moveWithCells="1">
                  <from>
                    <xdr:col>20</xdr:col>
                    <xdr:colOff>201930</xdr:colOff>
                    <xdr:row>168</xdr:row>
                    <xdr:rowOff>76200</xdr:rowOff>
                  </from>
                  <to>
                    <xdr:col>21</xdr:col>
                    <xdr:colOff>163830</xdr:colOff>
                    <xdr:row>168</xdr:row>
                    <xdr:rowOff>297180</xdr:rowOff>
                  </to>
                </anchor>
              </controlPr>
            </control>
          </mc:Choice>
        </mc:AlternateContent>
        <mc:AlternateContent xmlns:mc="http://schemas.openxmlformats.org/markup-compatibility/2006">
          <mc:Choice Requires="x14">
            <control shapeId="37051" r:id="rId158" name="Option Button 187">
              <controlPr defaultSize="0" autoFill="0" autoLine="0" autoPict="0">
                <anchor moveWithCells="1">
                  <from>
                    <xdr:col>22</xdr:col>
                    <xdr:colOff>201930</xdr:colOff>
                    <xdr:row>168</xdr:row>
                    <xdr:rowOff>76200</xdr:rowOff>
                  </from>
                  <to>
                    <xdr:col>23</xdr:col>
                    <xdr:colOff>171450</xdr:colOff>
                    <xdr:row>168</xdr:row>
                    <xdr:rowOff>297180</xdr:rowOff>
                  </to>
                </anchor>
              </controlPr>
            </control>
          </mc:Choice>
        </mc:AlternateContent>
        <mc:AlternateContent xmlns:mc="http://schemas.openxmlformats.org/markup-compatibility/2006">
          <mc:Choice Requires="x14">
            <control shapeId="37052" r:id="rId159" name="Option Button 188">
              <controlPr defaultSize="0" autoFill="0" autoLine="0" autoPict="0">
                <anchor moveWithCells="1">
                  <from>
                    <xdr:col>39</xdr:col>
                    <xdr:colOff>201930</xdr:colOff>
                    <xdr:row>168</xdr:row>
                    <xdr:rowOff>76200</xdr:rowOff>
                  </from>
                  <to>
                    <xdr:col>40</xdr:col>
                    <xdr:colOff>163830</xdr:colOff>
                    <xdr:row>168</xdr:row>
                    <xdr:rowOff>297180</xdr:rowOff>
                  </to>
                </anchor>
              </controlPr>
            </control>
          </mc:Choice>
        </mc:AlternateContent>
        <mc:AlternateContent xmlns:mc="http://schemas.openxmlformats.org/markup-compatibility/2006">
          <mc:Choice Requires="x14">
            <control shapeId="37053" r:id="rId160" name="Option Button 189">
              <controlPr defaultSize="0" autoFill="0" autoLine="0" autoPict="0">
                <anchor moveWithCells="1">
                  <from>
                    <xdr:col>41</xdr:col>
                    <xdr:colOff>201930</xdr:colOff>
                    <xdr:row>168</xdr:row>
                    <xdr:rowOff>76200</xdr:rowOff>
                  </from>
                  <to>
                    <xdr:col>42</xdr:col>
                    <xdr:colOff>171450</xdr:colOff>
                    <xdr:row>168</xdr:row>
                    <xdr:rowOff>297180</xdr:rowOff>
                  </to>
                </anchor>
              </controlPr>
            </control>
          </mc:Choice>
        </mc:AlternateContent>
        <mc:AlternateContent xmlns:mc="http://schemas.openxmlformats.org/markup-compatibility/2006">
          <mc:Choice Requires="x14">
            <control shapeId="37054" r:id="rId161" name="Group Box 190">
              <controlPr defaultSize="0" autoFill="0" autoPict="0">
                <anchor moveWithCells="1">
                  <from>
                    <xdr:col>20</xdr:col>
                    <xdr:colOff>133350</xdr:colOff>
                    <xdr:row>168</xdr:row>
                    <xdr:rowOff>57150</xdr:rowOff>
                  </from>
                  <to>
                    <xdr:col>23</xdr:col>
                    <xdr:colOff>247650</xdr:colOff>
                    <xdr:row>168</xdr:row>
                    <xdr:rowOff>304800</xdr:rowOff>
                  </to>
                </anchor>
              </controlPr>
            </control>
          </mc:Choice>
        </mc:AlternateContent>
        <mc:AlternateContent xmlns:mc="http://schemas.openxmlformats.org/markup-compatibility/2006">
          <mc:Choice Requires="x14">
            <control shapeId="37055" r:id="rId162" name="Group Box 191">
              <controlPr defaultSize="0" autoFill="0" autoPict="0">
                <anchor moveWithCells="1">
                  <from>
                    <xdr:col>39</xdr:col>
                    <xdr:colOff>133350</xdr:colOff>
                    <xdr:row>168</xdr:row>
                    <xdr:rowOff>68580</xdr:rowOff>
                  </from>
                  <to>
                    <xdr:col>42</xdr:col>
                    <xdr:colOff>285750</xdr:colOff>
                    <xdr:row>168</xdr:row>
                    <xdr:rowOff>316230</xdr:rowOff>
                  </to>
                </anchor>
              </controlPr>
            </control>
          </mc:Choice>
        </mc:AlternateContent>
        <mc:AlternateContent xmlns:mc="http://schemas.openxmlformats.org/markup-compatibility/2006">
          <mc:Choice Requires="x14">
            <control shapeId="37056" r:id="rId163" name="Option Button 192">
              <controlPr defaultSize="0" autoFill="0" autoLine="0" autoPict="0">
                <anchor moveWithCells="1">
                  <from>
                    <xdr:col>20</xdr:col>
                    <xdr:colOff>201930</xdr:colOff>
                    <xdr:row>169</xdr:row>
                    <xdr:rowOff>76200</xdr:rowOff>
                  </from>
                  <to>
                    <xdr:col>21</xdr:col>
                    <xdr:colOff>163830</xdr:colOff>
                    <xdr:row>169</xdr:row>
                    <xdr:rowOff>297180</xdr:rowOff>
                  </to>
                </anchor>
              </controlPr>
            </control>
          </mc:Choice>
        </mc:AlternateContent>
        <mc:AlternateContent xmlns:mc="http://schemas.openxmlformats.org/markup-compatibility/2006">
          <mc:Choice Requires="x14">
            <control shapeId="37057" r:id="rId164" name="Option Button 193">
              <controlPr defaultSize="0" autoFill="0" autoLine="0" autoPict="0">
                <anchor moveWithCells="1">
                  <from>
                    <xdr:col>22</xdr:col>
                    <xdr:colOff>201930</xdr:colOff>
                    <xdr:row>169</xdr:row>
                    <xdr:rowOff>76200</xdr:rowOff>
                  </from>
                  <to>
                    <xdr:col>23</xdr:col>
                    <xdr:colOff>171450</xdr:colOff>
                    <xdr:row>169</xdr:row>
                    <xdr:rowOff>297180</xdr:rowOff>
                  </to>
                </anchor>
              </controlPr>
            </control>
          </mc:Choice>
        </mc:AlternateContent>
        <mc:AlternateContent xmlns:mc="http://schemas.openxmlformats.org/markup-compatibility/2006">
          <mc:Choice Requires="x14">
            <control shapeId="37058" r:id="rId165" name="Option Button 194">
              <controlPr defaultSize="0" autoFill="0" autoLine="0" autoPict="0">
                <anchor moveWithCells="1">
                  <from>
                    <xdr:col>39</xdr:col>
                    <xdr:colOff>201930</xdr:colOff>
                    <xdr:row>169</xdr:row>
                    <xdr:rowOff>76200</xdr:rowOff>
                  </from>
                  <to>
                    <xdr:col>40</xdr:col>
                    <xdr:colOff>163830</xdr:colOff>
                    <xdr:row>169</xdr:row>
                    <xdr:rowOff>297180</xdr:rowOff>
                  </to>
                </anchor>
              </controlPr>
            </control>
          </mc:Choice>
        </mc:AlternateContent>
        <mc:AlternateContent xmlns:mc="http://schemas.openxmlformats.org/markup-compatibility/2006">
          <mc:Choice Requires="x14">
            <control shapeId="37059" r:id="rId166" name="Option Button 195">
              <controlPr defaultSize="0" autoFill="0" autoLine="0" autoPict="0">
                <anchor moveWithCells="1">
                  <from>
                    <xdr:col>41</xdr:col>
                    <xdr:colOff>201930</xdr:colOff>
                    <xdr:row>169</xdr:row>
                    <xdr:rowOff>76200</xdr:rowOff>
                  </from>
                  <to>
                    <xdr:col>42</xdr:col>
                    <xdr:colOff>171450</xdr:colOff>
                    <xdr:row>169</xdr:row>
                    <xdr:rowOff>297180</xdr:rowOff>
                  </to>
                </anchor>
              </controlPr>
            </control>
          </mc:Choice>
        </mc:AlternateContent>
        <mc:AlternateContent xmlns:mc="http://schemas.openxmlformats.org/markup-compatibility/2006">
          <mc:Choice Requires="x14">
            <control shapeId="37060" r:id="rId167" name="Group Box 196">
              <controlPr defaultSize="0" autoFill="0" autoPict="0">
                <anchor moveWithCells="1">
                  <from>
                    <xdr:col>20</xdr:col>
                    <xdr:colOff>133350</xdr:colOff>
                    <xdr:row>169</xdr:row>
                    <xdr:rowOff>57150</xdr:rowOff>
                  </from>
                  <to>
                    <xdr:col>23</xdr:col>
                    <xdr:colOff>247650</xdr:colOff>
                    <xdr:row>169</xdr:row>
                    <xdr:rowOff>304800</xdr:rowOff>
                  </to>
                </anchor>
              </controlPr>
            </control>
          </mc:Choice>
        </mc:AlternateContent>
        <mc:AlternateContent xmlns:mc="http://schemas.openxmlformats.org/markup-compatibility/2006">
          <mc:Choice Requires="x14">
            <control shapeId="37061" r:id="rId168" name="Group Box 197">
              <controlPr defaultSize="0" autoFill="0" autoPict="0">
                <anchor moveWithCells="1">
                  <from>
                    <xdr:col>39</xdr:col>
                    <xdr:colOff>133350</xdr:colOff>
                    <xdr:row>169</xdr:row>
                    <xdr:rowOff>68580</xdr:rowOff>
                  </from>
                  <to>
                    <xdr:col>42</xdr:col>
                    <xdr:colOff>285750</xdr:colOff>
                    <xdr:row>169</xdr:row>
                    <xdr:rowOff>316230</xdr:rowOff>
                  </to>
                </anchor>
              </controlPr>
            </control>
          </mc:Choice>
        </mc:AlternateContent>
        <mc:AlternateContent xmlns:mc="http://schemas.openxmlformats.org/markup-compatibility/2006">
          <mc:Choice Requires="x14">
            <control shapeId="37062" r:id="rId169" name="Option Button 198">
              <controlPr defaultSize="0" autoFill="0" autoLine="0" autoPict="0">
                <anchor moveWithCells="1">
                  <from>
                    <xdr:col>20</xdr:col>
                    <xdr:colOff>201930</xdr:colOff>
                    <xdr:row>170</xdr:row>
                    <xdr:rowOff>76200</xdr:rowOff>
                  </from>
                  <to>
                    <xdr:col>21</xdr:col>
                    <xdr:colOff>163830</xdr:colOff>
                    <xdr:row>170</xdr:row>
                    <xdr:rowOff>297180</xdr:rowOff>
                  </to>
                </anchor>
              </controlPr>
            </control>
          </mc:Choice>
        </mc:AlternateContent>
        <mc:AlternateContent xmlns:mc="http://schemas.openxmlformats.org/markup-compatibility/2006">
          <mc:Choice Requires="x14">
            <control shapeId="37063" r:id="rId170" name="Option Button 199">
              <controlPr defaultSize="0" autoFill="0" autoLine="0" autoPict="0">
                <anchor moveWithCells="1">
                  <from>
                    <xdr:col>22</xdr:col>
                    <xdr:colOff>201930</xdr:colOff>
                    <xdr:row>170</xdr:row>
                    <xdr:rowOff>76200</xdr:rowOff>
                  </from>
                  <to>
                    <xdr:col>23</xdr:col>
                    <xdr:colOff>171450</xdr:colOff>
                    <xdr:row>170</xdr:row>
                    <xdr:rowOff>297180</xdr:rowOff>
                  </to>
                </anchor>
              </controlPr>
            </control>
          </mc:Choice>
        </mc:AlternateContent>
        <mc:AlternateContent xmlns:mc="http://schemas.openxmlformats.org/markup-compatibility/2006">
          <mc:Choice Requires="x14">
            <control shapeId="37064" r:id="rId171" name="Option Button 200">
              <controlPr defaultSize="0" autoFill="0" autoLine="0" autoPict="0">
                <anchor moveWithCells="1">
                  <from>
                    <xdr:col>39</xdr:col>
                    <xdr:colOff>201930</xdr:colOff>
                    <xdr:row>170</xdr:row>
                    <xdr:rowOff>76200</xdr:rowOff>
                  </from>
                  <to>
                    <xdr:col>40</xdr:col>
                    <xdr:colOff>163830</xdr:colOff>
                    <xdr:row>170</xdr:row>
                    <xdr:rowOff>297180</xdr:rowOff>
                  </to>
                </anchor>
              </controlPr>
            </control>
          </mc:Choice>
        </mc:AlternateContent>
        <mc:AlternateContent xmlns:mc="http://schemas.openxmlformats.org/markup-compatibility/2006">
          <mc:Choice Requires="x14">
            <control shapeId="37065" r:id="rId172" name="Option Button 201">
              <controlPr defaultSize="0" autoFill="0" autoLine="0" autoPict="0">
                <anchor moveWithCells="1">
                  <from>
                    <xdr:col>41</xdr:col>
                    <xdr:colOff>201930</xdr:colOff>
                    <xdr:row>170</xdr:row>
                    <xdr:rowOff>76200</xdr:rowOff>
                  </from>
                  <to>
                    <xdr:col>42</xdr:col>
                    <xdr:colOff>171450</xdr:colOff>
                    <xdr:row>170</xdr:row>
                    <xdr:rowOff>297180</xdr:rowOff>
                  </to>
                </anchor>
              </controlPr>
            </control>
          </mc:Choice>
        </mc:AlternateContent>
        <mc:AlternateContent xmlns:mc="http://schemas.openxmlformats.org/markup-compatibility/2006">
          <mc:Choice Requires="x14">
            <control shapeId="37066" r:id="rId173" name="Group Box 202">
              <controlPr defaultSize="0" autoFill="0" autoPict="0">
                <anchor moveWithCells="1">
                  <from>
                    <xdr:col>20</xdr:col>
                    <xdr:colOff>133350</xdr:colOff>
                    <xdr:row>170</xdr:row>
                    <xdr:rowOff>57150</xdr:rowOff>
                  </from>
                  <to>
                    <xdr:col>23</xdr:col>
                    <xdr:colOff>247650</xdr:colOff>
                    <xdr:row>170</xdr:row>
                    <xdr:rowOff>304800</xdr:rowOff>
                  </to>
                </anchor>
              </controlPr>
            </control>
          </mc:Choice>
        </mc:AlternateContent>
        <mc:AlternateContent xmlns:mc="http://schemas.openxmlformats.org/markup-compatibility/2006">
          <mc:Choice Requires="x14">
            <control shapeId="37067" r:id="rId174" name="Group Box 203">
              <controlPr defaultSize="0" autoFill="0" autoPict="0">
                <anchor moveWithCells="1">
                  <from>
                    <xdr:col>39</xdr:col>
                    <xdr:colOff>133350</xdr:colOff>
                    <xdr:row>170</xdr:row>
                    <xdr:rowOff>68580</xdr:rowOff>
                  </from>
                  <to>
                    <xdr:col>42</xdr:col>
                    <xdr:colOff>285750</xdr:colOff>
                    <xdr:row>170</xdr:row>
                    <xdr:rowOff>316230</xdr:rowOff>
                  </to>
                </anchor>
              </controlPr>
            </control>
          </mc:Choice>
        </mc:AlternateContent>
        <mc:AlternateContent xmlns:mc="http://schemas.openxmlformats.org/markup-compatibility/2006">
          <mc:Choice Requires="x14">
            <control shapeId="37068" r:id="rId175" name="Option Button 204">
              <controlPr defaultSize="0" autoFill="0" autoLine="0" autoPict="0">
                <anchor moveWithCells="1">
                  <from>
                    <xdr:col>20</xdr:col>
                    <xdr:colOff>201930</xdr:colOff>
                    <xdr:row>171</xdr:row>
                    <xdr:rowOff>76200</xdr:rowOff>
                  </from>
                  <to>
                    <xdr:col>21</xdr:col>
                    <xdr:colOff>163830</xdr:colOff>
                    <xdr:row>171</xdr:row>
                    <xdr:rowOff>297180</xdr:rowOff>
                  </to>
                </anchor>
              </controlPr>
            </control>
          </mc:Choice>
        </mc:AlternateContent>
        <mc:AlternateContent xmlns:mc="http://schemas.openxmlformats.org/markup-compatibility/2006">
          <mc:Choice Requires="x14">
            <control shapeId="37069" r:id="rId176" name="Option Button 205">
              <controlPr defaultSize="0" autoFill="0" autoLine="0" autoPict="0">
                <anchor moveWithCells="1">
                  <from>
                    <xdr:col>22</xdr:col>
                    <xdr:colOff>201930</xdr:colOff>
                    <xdr:row>171</xdr:row>
                    <xdr:rowOff>76200</xdr:rowOff>
                  </from>
                  <to>
                    <xdr:col>23</xdr:col>
                    <xdr:colOff>171450</xdr:colOff>
                    <xdr:row>171</xdr:row>
                    <xdr:rowOff>297180</xdr:rowOff>
                  </to>
                </anchor>
              </controlPr>
            </control>
          </mc:Choice>
        </mc:AlternateContent>
        <mc:AlternateContent xmlns:mc="http://schemas.openxmlformats.org/markup-compatibility/2006">
          <mc:Choice Requires="x14">
            <control shapeId="37070" r:id="rId177" name="Option Button 206">
              <controlPr defaultSize="0" autoFill="0" autoLine="0" autoPict="0">
                <anchor moveWithCells="1">
                  <from>
                    <xdr:col>39</xdr:col>
                    <xdr:colOff>201930</xdr:colOff>
                    <xdr:row>171</xdr:row>
                    <xdr:rowOff>76200</xdr:rowOff>
                  </from>
                  <to>
                    <xdr:col>40</xdr:col>
                    <xdr:colOff>163830</xdr:colOff>
                    <xdr:row>171</xdr:row>
                    <xdr:rowOff>297180</xdr:rowOff>
                  </to>
                </anchor>
              </controlPr>
            </control>
          </mc:Choice>
        </mc:AlternateContent>
        <mc:AlternateContent xmlns:mc="http://schemas.openxmlformats.org/markup-compatibility/2006">
          <mc:Choice Requires="x14">
            <control shapeId="37071" r:id="rId178" name="Option Button 207">
              <controlPr defaultSize="0" autoFill="0" autoLine="0" autoPict="0">
                <anchor moveWithCells="1">
                  <from>
                    <xdr:col>41</xdr:col>
                    <xdr:colOff>201930</xdr:colOff>
                    <xdr:row>171</xdr:row>
                    <xdr:rowOff>76200</xdr:rowOff>
                  </from>
                  <to>
                    <xdr:col>42</xdr:col>
                    <xdr:colOff>171450</xdr:colOff>
                    <xdr:row>171</xdr:row>
                    <xdr:rowOff>297180</xdr:rowOff>
                  </to>
                </anchor>
              </controlPr>
            </control>
          </mc:Choice>
        </mc:AlternateContent>
        <mc:AlternateContent xmlns:mc="http://schemas.openxmlformats.org/markup-compatibility/2006">
          <mc:Choice Requires="x14">
            <control shapeId="37072" r:id="rId179" name="Group Box 208">
              <controlPr defaultSize="0" autoFill="0" autoPict="0">
                <anchor moveWithCells="1">
                  <from>
                    <xdr:col>20</xdr:col>
                    <xdr:colOff>133350</xdr:colOff>
                    <xdr:row>171</xdr:row>
                    <xdr:rowOff>57150</xdr:rowOff>
                  </from>
                  <to>
                    <xdr:col>23</xdr:col>
                    <xdr:colOff>247650</xdr:colOff>
                    <xdr:row>171</xdr:row>
                    <xdr:rowOff>304800</xdr:rowOff>
                  </to>
                </anchor>
              </controlPr>
            </control>
          </mc:Choice>
        </mc:AlternateContent>
        <mc:AlternateContent xmlns:mc="http://schemas.openxmlformats.org/markup-compatibility/2006">
          <mc:Choice Requires="x14">
            <control shapeId="37073" r:id="rId180" name="Group Box 209">
              <controlPr defaultSize="0" autoFill="0" autoPict="0">
                <anchor moveWithCells="1">
                  <from>
                    <xdr:col>39</xdr:col>
                    <xdr:colOff>133350</xdr:colOff>
                    <xdr:row>171</xdr:row>
                    <xdr:rowOff>68580</xdr:rowOff>
                  </from>
                  <to>
                    <xdr:col>42</xdr:col>
                    <xdr:colOff>285750</xdr:colOff>
                    <xdr:row>171</xdr:row>
                    <xdr:rowOff>316230</xdr:rowOff>
                  </to>
                </anchor>
              </controlPr>
            </control>
          </mc:Choice>
        </mc:AlternateContent>
        <mc:AlternateContent xmlns:mc="http://schemas.openxmlformats.org/markup-compatibility/2006">
          <mc:Choice Requires="x14">
            <control shapeId="37074" r:id="rId181" name="Option Button 210">
              <controlPr defaultSize="0" autoFill="0" autoLine="0" autoPict="0">
                <anchor moveWithCells="1">
                  <from>
                    <xdr:col>20</xdr:col>
                    <xdr:colOff>201930</xdr:colOff>
                    <xdr:row>172</xdr:row>
                    <xdr:rowOff>76200</xdr:rowOff>
                  </from>
                  <to>
                    <xdr:col>21</xdr:col>
                    <xdr:colOff>163830</xdr:colOff>
                    <xdr:row>172</xdr:row>
                    <xdr:rowOff>297180</xdr:rowOff>
                  </to>
                </anchor>
              </controlPr>
            </control>
          </mc:Choice>
        </mc:AlternateContent>
        <mc:AlternateContent xmlns:mc="http://schemas.openxmlformats.org/markup-compatibility/2006">
          <mc:Choice Requires="x14">
            <control shapeId="37075" r:id="rId182" name="Option Button 211">
              <controlPr defaultSize="0" autoFill="0" autoLine="0" autoPict="0">
                <anchor moveWithCells="1">
                  <from>
                    <xdr:col>22</xdr:col>
                    <xdr:colOff>201930</xdr:colOff>
                    <xdr:row>172</xdr:row>
                    <xdr:rowOff>76200</xdr:rowOff>
                  </from>
                  <to>
                    <xdr:col>23</xdr:col>
                    <xdr:colOff>171450</xdr:colOff>
                    <xdr:row>172</xdr:row>
                    <xdr:rowOff>297180</xdr:rowOff>
                  </to>
                </anchor>
              </controlPr>
            </control>
          </mc:Choice>
        </mc:AlternateContent>
        <mc:AlternateContent xmlns:mc="http://schemas.openxmlformats.org/markup-compatibility/2006">
          <mc:Choice Requires="x14">
            <control shapeId="37076" r:id="rId183" name="Option Button 212">
              <controlPr defaultSize="0" autoFill="0" autoLine="0" autoPict="0">
                <anchor moveWithCells="1">
                  <from>
                    <xdr:col>39</xdr:col>
                    <xdr:colOff>201930</xdr:colOff>
                    <xdr:row>172</xdr:row>
                    <xdr:rowOff>76200</xdr:rowOff>
                  </from>
                  <to>
                    <xdr:col>40</xdr:col>
                    <xdr:colOff>163830</xdr:colOff>
                    <xdr:row>172</xdr:row>
                    <xdr:rowOff>297180</xdr:rowOff>
                  </to>
                </anchor>
              </controlPr>
            </control>
          </mc:Choice>
        </mc:AlternateContent>
        <mc:AlternateContent xmlns:mc="http://schemas.openxmlformats.org/markup-compatibility/2006">
          <mc:Choice Requires="x14">
            <control shapeId="37077" r:id="rId184" name="Option Button 213">
              <controlPr defaultSize="0" autoFill="0" autoLine="0" autoPict="0">
                <anchor moveWithCells="1">
                  <from>
                    <xdr:col>41</xdr:col>
                    <xdr:colOff>201930</xdr:colOff>
                    <xdr:row>172</xdr:row>
                    <xdr:rowOff>76200</xdr:rowOff>
                  </from>
                  <to>
                    <xdr:col>42</xdr:col>
                    <xdr:colOff>171450</xdr:colOff>
                    <xdr:row>172</xdr:row>
                    <xdr:rowOff>297180</xdr:rowOff>
                  </to>
                </anchor>
              </controlPr>
            </control>
          </mc:Choice>
        </mc:AlternateContent>
        <mc:AlternateContent xmlns:mc="http://schemas.openxmlformats.org/markup-compatibility/2006">
          <mc:Choice Requires="x14">
            <control shapeId="37078" r:id="rId185" name="Group Box 214">
              <controlPr defaultSize="0" autoFill="0" autoPict="0">
                <anchor moveWithCells="1">
                  <from>
                    <xdr:col>20</xdr:col>
                    <xdr:colOff>133350</xdr:colOff>
                    <xdr:row>172</xdr:row>
                    <xdr:rowOff>57150</xdr:rowOff>
                  </from>
                  <to>
                    <xdr:col>23</xdr:col>
                    <xdr:colOff>247650</xdr:colOff>
                    <xdr:row>172</xdr:row>
                    <xdr:rowOff>304800</xdr:rowOff>
                  </to>
                </anchor>
              </controlPr>
            </control>
          </mc:Choice>
        </mc:AlternateContent>
        <mc:AlternateContent xmlns:mc="http://schemas.openxmlformats.org/markup-compatibility/2006">
          <mc:Choice Requires="x14">
            <control shapeId="37079" r:id="rId186" name="Group Box 215">
              <controlPr defaultSize="0" autoFill="0" autoPict="0">
                <anchor moveWithCells="1">
                  <from>
                    <xdr:col>39</xdr:col>
                    <xdr:colOff>133350</xdr:colOff>
                    <xdr:row>172</xdr:row>
                    <xdr:rowOff>68580</xdr:rowOff>
                  </from>
                  <to>
                    <xdr:col>42</xdr:col>
                    <xdr:colOff>285750</xdr:colOff>
                    <xdr:row>172</xdr:row>
                    <xdr:rowOff>316230</xdr:rowOff>
                  </to>
                </anchor>
              </controlPr>
            </control>
          </mc:Choice>
        </mc:AlternateContent>
        <mc:AlternateContent xmlns:mc="http://schemas.openxmlformats.org/markup-compatibility/2006">
          <mc:Choice Requires="x14">
            <control shapeId="37080" r:id="rId187" name="Option Button 216">
              <controlPr defaultSize="0" autoFill="0" autoLine="0" autoPict="0">
                <anchor moveWithCells="1">
                  <from>
                    <xdr:col>20</xdr:col>
                    <xdr:colOff>201930</xdr:colOff>
                    <xdr:row>173</xdr:row>
                    <xdr:rowOff>76200</xdr:rowOff>
                  </from>
                  <to>
                    <xdr:col>21</xdr:col>
                    <xdr:colOff>163830</xdr:colOff>
                    <xdr:row>173</xdr:row>
                    <xdr:rowOff>297180</xdr:rowOff>
                  </to>
                </anchor>
              </controlPr>
            </control>
          </mc:Choice>
        </mc:AlternateContent>
        <mc:AlternateContent xmlns:mc="http://schemas.openxmlformats.org/markup-compatibility/2006">
          <mc:Choice Requires="x14">
            <control shapeId="37081" r:id="rId188" name="Option Button 217">
              <controlPr defaultSize="0" autoFill="0" autoLine="0" autoPict="0">
                <anchor moveWithCells="1">
                  <from>
                    <xdr:col>22</xdr:col>
                    <xdr:colOff>201930</xdr:colOff>
                    <xdr:row>173</xdr:row>
                    <xdr:rowOff>76200</xdr:rowOff>
                  </from>
                  <to>
                    <xdr:col>23</xdr:col>
                    <xdr:colOff>171450</xdr:colOff>
                    <xdr:row>173</xdr:row>
                    <xdr:rowOff>297180</xdr:rowOff>
                  </to>
                </anchor>
              </controlPr>
            </control>
          </mc:Choice>
        </mc:AlternateContent>
        <mc:AlternateContent xmlns:mc="http://schemas.openxmlformats.org/markup-compatibility/2006">
          <mc:Choice Requires="x14">
            <control shapeId="37082" r:id="rId189" name="Option Button 218">
              <controlPr defaultSize="0" autoFill="0" autoLine="0" autoPict="0">
                <anchor moveWithCells="1">
                  <from>
                    <xdr:col>39</xdr:col>
                    <xdr:colOff>201930</xdr:colOff>
                    <xdr:row>173</xdr:row>
                    <xdr:rowOff>76200</xdr:rowOff>
                  </from>
                  <to>
                    <xdr:col>40</xdr:col>
                    <xdr:colOff>163830</xdr:colOff>
                    <xdr:row>173</xdr:row>
                    <xdr:rowOff>297180</xdr:rowOff>
                  </to>
                </anchor>
              </controlPr>
            </control>
          </mc:Choice>
        </mc:AlternateContent>
        <mc:AlternateContent xmlns:mc="http://schemas.openxmlformats.org/markup-compatibility/2006">
          <mc:Choice Requires="x14">
            <control shapeId="37083" r:id="rId190" name="Option Button 219">
              <controlPr defaultSize="0" autoFill="0" autoLine="0" autoPict="0">
                <anchor moveWithCells="1">
                  <from>
                    <xdr:col>41</xdr:col>
                    <xdr:colOff>201930</xdr:colOff>
                    <xdr:row>173</xdr:row>
                    <xdr:rowOff>76200</xdr:rowOff>
                  </from>
                  <to>
                    <xdr:col>42</xdr:col>
                    <xdr:colOff>171450</xdr:colOff>
                    <xdr:row>173</xdr:row>
                    <xdr:rowOff>297180</xdr:rowOff>
                  </to>
                </anchor>
              </controlPr>
            </control>
          </mc:Choice>
        </mc:AlternateContent>
        <mc:AlternateContent xmlns:mc="http://schemas.openxmlformats.org/markup-compatibility/2006">
          <mc:Choice Requires="x14">
            <control shapeId="37084" r:id="rId191" name="Group Box 220">
              <controlPr defaultSize="0" autoFill="0" autoPict="0">
                <anchor moveWithCells="1">
                  <from>
                    <xdr:col>20</xdr:col>
                    <xdr:colOff>133350</xdr:colOff>
                    <xdr:row>173</xdr:row>
                    <xdr:rowOff>57150</xdr:rowOff>
                  </from>
                  <to>
                    <xdr:col>23</xdr:col>
                    <xdr:colOff>247650</xdr:colOff>
                    <xdr:row>173</xdr:row>
                    <xdr:rowOff>304800</xdr:rowOff>
                  </to>
                </anchor>
              </controlPr>
            </control>
          </mc:Choice>
        </mc:AlternateContent>
        <mc:AlternateContent xmlns:mc="http://schemas.openxmlformats.org/markup-compatibility/2006">
          <mc:Choice Requires="x14">
            <control shapeId="37085" r:id="rId192" name="Group Box 221">
              <controlPr defaultSize="0" autoFill="0" autoPict="0">
                <anchor moveWithCells="1">
                  <from>
                    <xdr:col>39</xdr:col>
                    <xdr:colOff>133350</xdr:colOff>
                    <xdr:row>173</xdr:row>
                    <xdr:rowOff>68580</xdr:rowOff>
                  </from>
                  <to>
                    <xdr:col>42</xdr:col>
                    <xdr:colOff>285750</xdr:colOff>
                    <xdr:row>173</xdr:row>
                    <xdr:rowOff>316230</xdr:rowOff>
                  </to>
                </anchor>
              </controlPr>
            </control>
          </mc:Choice>
        </mc:AlternateContent>
        <mc:AlternateContent xmlns:mc="http://schemas.openxmlformats.org/markup-compatibility/2006">
          <mc:Choice Requires="x14">
            <control shapeId="37086" r:id="rId193" name="Option Button 222">
              <controlPr defaultSize="0" autoFill="0" autoLine="0" autoPict="0">
                <anchor moveWithCells="1">
                  <from>
                    <xdr:col>20</xdr:col>
                    <xdr:colOff>201930</xdr:colOff>
                    <xdr:row>174</xdr:row>
                    <xdr:rowOff>76200</xdr:rowOff>
                  </from>
                  <to>
                    <xdr:col>21</xdr:col>
                    <xdr:colOff>163830</xdr:colOff>
                    <xdr:row>174</xdr:row>
                    <xdr:rowOff>297180</xdr:rowOff>
                  </to>
                </anchor>
              </controlPr>
            </control>
          </mc:Choice>
        </mc:AlternateContent>
        <mc:AlternateContent xmlns:mc="http://schemas.openxmlformats.org/markup-compatibility/2006">
          <mc:Choice Requires="x14">
            <control shapeId="37087" r:id="rId194" name="Option Button 223">
              <controlPr defaultSize="0" autoFill="0" autoLine="0" autoPict="0">
                <anchor moveWithCells="1">
                  <from>
                    <xdr:col>22</xdr:col>
                    <xdr:colOff>201930</xdr:colOff>
                    <xdr:row>174</xdr:row>
                    <xdr:rowOff>76200</xdr:rowOff>
                  </from>
                  <to>
                    <xdr:col>23</xdr:col>
                    <xdr:colOff>171450</xdr:colOff>
                    <xdr:row>174</xdr:row>
                    <xdr:rowOff>297180</xdr:rowOff>
                  </to>
                </anchor>
              </controlPr>
            </control>
          </mc:Choice>
        </mc:AlternateContent>
        <mc:AlternateContent xmlns:mc="http://schemas.openxmlformats.org/markup-compatibility/2006">
          <mc:Choice Requires="x14">
            <control shapeId="37088" r:id="rId195" name="Option Button 224">
              <controlPr defaultSize="0" autoFill="0" autoLine="0" autoPict="0">
                <anchor moveWithCells="1">
                  <from>
                    <xdr:col>39</xdr:col>
                    <xdr:colOff>201930</xdr:colOff>
                    <xdr:row>174</xdr:row>
                    <xdr:rowOff>76200</xdr:rowOff>
                  </from>
                  <to>
                    <xdr:col>40</xdr:col>
                    <xdr:colOff>163830</xdr:colOff>
                    <xdr:row>174</xdr:row>
                    <xdr:rowOff>297180</xdr:rowOff>
                  </to>
                </anchor>
              </controlPr>
            </control>
          </mc:Choice>
        </mc:AlternateContent>
        <mc:AlternateContent xmlns:mc="http://schemas.openxmlformats.org/markup-compatibility/2006">
          <mc:Choice Requires="x14">
            <control shapeId="37089" r:id="rId196" name="Option Button 225">
              <controlPr defaultSize="0" autoFill="0" autoLine="0" autoPict="0">
                <anchor moveWithCells="1">
                  <from>
                    <xdr:col>41</xdr:col>
                    <xdr:colOff>201930</xdr:colOff>
                    <xdr:row>174</xdr:row>
                    <xdr:rowOff>76200</xdr:rowOff>
                  </from>
                  <to>
                    <xdr:col>42</xdr:col>
                    <xdr:colOff>171450</xdr:colOff>
                    <xdr:row>174</xdr:row>
                    <xdr:rowOff>297180</xdr:rowOff>
                  </to>
                </anchor>
              </controlPr>
            </control>
          </mc:Choice>
        </mc:AlternateContent>
        <mc:AlternateContent xmlns:mc="http://schemas.openxmlformats.org/markup-compatibility/2006">
          <mc:Choice Requires="x14">
            <control shapeId="37090" r:id="rId197" name="Group Box 226">
              <controlPr defaultSize="0" autoFill="0" autoPict="0">
                <anchor moveWithCells="1">
                  <from>
                    <xdr:col>20</xdr:col>
                    <xdr:colOff>133350</xdr:colOff>
                    <xdr:row>174</xdr:row>
                    <xdr:rowOff>57150</xdr:rowOff>
                  </from>
                  <to>
                    <xdr:col>23</xdr:col>
                    <xdr:colOff>247650</xdr:colOff>
                    <xdr:row>174</xdr:row>
                    <xdr:rowOff>304800</xdr:rowOff>
                  </to>
                </anchor>
              </controlPr>
            </control>
          </mc:Choice>
        </mc:AlternateContent>
        <mc:AlternateContent xmlns:mc="http://schemas.openxmlformats.org/markup-compatibility/2006">
          <mc:Choice Requires="x14">
            <control shapeId="37091" r:id="rId198" name="Group Box 227">
              <controlPr defaultSize="0" autoFill="0" autoPict="0">
                <anchor moveWithCells="1">
                  <from>
                    <xdr:col>39</xdr:col>
                    <xdr:colOff>133350</xdr:colOff>
                    <xdr:row>174</xdr:row>
                    <xdr:rowOff>68580</xdr:rowOff>
                  </from>
                  <to>
                    <xdr:col>42</xdr:col>
                    <xdr:colOff>285750</xdr:colOff>
                    <xdr:row>174</xdr:row>
                    <xdr:rowOff>316230</xdr:rowOff>
                  </to>
                </anchor>
              </controlPr>
            </control>
          </mc:Choice>
        </mc:AlternateContent>
        <mc:AlternateContent xmlns:mc="http://schemas.openxmlformats.org/markup-compatibility/2006">
          <mc:Choice Requires="x14">
            <control shapeId="37092" r:id="rId199" name="Option Button 228">
              <controlPr defaultSize="0" autoFill="0" autoLine="0" autoPict="0">
                <anchor moveWithCells="1">
                  <from>
                    <xdr:col>20</xdr:col>
                    <xdr:colOff>201930</xdr:colOff>
                    <xdr:row>175</xdr:row>
                    <xdr:rowOff>76200</xdr:rowOff>
                  </from>
                  <to>
                    <xdr:col>21</xdr:col>
                    <xdr:colOff>163830</xdr:colOff>
                    <xdr:row>175</xdr:row>
                    <xdr:rowOff>297180</xdr:rowOff>
                  </to>
                </anchor>
              </controlPr>
            </control>
          </mc:Choice>
        </mc:AlternateContent>
        <mc:AlternateContent xmlns:mc="http://schemas.openxmlformats.org/markup-compatibility/2006">
          <mc:Choice Requires="x14">
            <control shapeId="37093" r:id="rId200" name="Option Button 229">
              <controlPr defaultSize="0" autoFill="0" autoLine="0" autoPict="0">
                <anchor moveWithCells="1">
                  <from>
                    <xdr:col>22</xdr:col>
                    <xdr:colOff>201930</xdr:colOff>
                    <xdr:row>175</xdr:row>
                    <xdr:rowOff>76200</xdr:rowOff>
                  </from>
                  <to>
                    <xdr:col>23</xdr:col>
                    <xdr:colOff>171450</xdr:colOff>
                    <xdr:row>175</xdr:row>
                    <xdr:rowOff>297180</xdr:rowOff>
                  </to>
                </anchor>
              </controlPr>
            </control>
          </mc:Choice>
        </mc:AlternateContent>
        <mc:AlternateContent xmlns:mc="http://schemas.openxmlformats.org/markup-compatibility/2006">
          <mc:Choice Requires="x14">
            <control shapeId="37094" r:id="rId201" name="Option Button 230">
              <controlPr defaultSize="0" autoFill="0" autoLine="0" autoPict="0">
                <anchor moveWithCells="1">
                  <from>
                    <xdr:col>39</xdr:col>
                    <xdr:colOff>201930</xdr:colOff>
                    <xdr:row>175</xdr:row>
                    <xdr:rowOff>76200</xdr:rowOff>
                  </from>
                  <to>
                    <xdr:col>40</xdr:col>
                    <xdr:colOff>163830</xdr:colOff>
                    <xdr:row>175</xdr:row>
                    <xdr:rowOff>297180</xdr:rowOff>
                  </to>
                </anchor>
              </controlPr>
            </control>
          </mc:Choice>
        </mc:AlternateContent>
        <mc:AlternateContent xmlns:mc="http://schemas.openxmlformats.org/markup-compatibility/2006">
          <mc:Choice Requires="x14">
            <control shapeId="37095" r:id="rId202" name="Option Button 231">
              <controlPr defaultSize="0" autoFill="0" autoLine="0" autoPict="0">
                <anchor moveWithCells="1">
                  <from>
                    <xdr:col>41</xdr:col>
                    <xdr:colOff>201930</xdr:colOff>
                    <xdr:row>175</xdr:row>
                    <xdr:rowOff>76200</xdr:rowOff>
                  </from>
                  <to>
                    <xdr:col>42</xdr:col>
                    <xdr:colOff>171450</xdr:colOff>
                    <xdr:row>175</xdr:row>
                    <xdr:rowOff>297180</xdr:rowOff>
                  </to>
                </anchor>
              </controlPr>
            </control>
          </mc:Choice>
        </mc:AlternateContent>
        <mc:AlternateContent xmlns:mc="http://schemas.openxmlformats.org/markup-compatibility/2006">
          <mc:Choice Requires="x14">
            <control shapeId="37096" r:id="rId203" name="Group Box 232">
              <controlPr defaultSize="0" autoFill="0" autoPict="0">
                <anchor moveWithCells="1">
                  <from>
                    <xdr:col>20</xdr:col>
                    <xdr:colOff>133350</xdr:colOff>
                    <xdr:row>175</xdr:row>
                    <xdr:rowOff>57150</xdr:rowOff>
                  </from>
                  <to>
                    <xdr:col>23</xdr:col>
                    <xdr:colOff>247650</xdr:colOff>
                    <xdr:row>175</xdr:row>
                    <xdr:rowOff>304800</xdr:rowOff>
                  </to>
                </anchor>
              </controlPr>
            </control>
          </mc:Choice>
        </mc:AlternateContent>
        <mc:AlternateContent xmlns:mc="http://schemas.openxmlformats.org/markup-compatibility/2006">
          <mc:Choice Requires="x14">
            <control shapeId="37097" r:id="rId204" name="Group Box 233">
              <controlPr defaultSize="0" autoFill="0" autoPict="0">
                <anchor moveWithCells="1">
                  <from>
                    <xdr:col>39</xdr:col>
                    <xdr:colOff>133350</xdr:colOff>
                    <xdr:row>175</xdr:row>
                    <xdr:rowOff>68580</xdr:rowOff>
                  </from>
                  <to>
                    <xdr:col>42</xdr:col>
                    <xdr:colOff>285750</xdr:colOff>
                    <xdr:row>175</xdr:row>
                    <xdr:rowOff>316230</xdr:rowOff>
                  </to>
                </anchor>
              </controlPr>
            </control>
          </mc:Choice>
        </mc:AlternateContent>
        <mc:AlternateContent xmlns:mc="http://schemas.openxmlformats.org/markup-compatibility/2006">
          <mc:Choice Requires="x14">
            <control shapeId="37098" r:id="rId205" name="Option Button 234">
              <controlPr defaultSize="0" autoFill="0" autoLine="0" autoPict="0">
                <anchor moveWithCells="1">
                  <from>
                    <xdr:col>20</xdr:col>
                    <xdr:colOff>201930</xdr:colOff>
                    <xdr:row>176</xdr:row>
                    <xdr:rowOff>76200</xdr:rowOff>
                  </from>
                  <to>
                    <xdr:col>21</xdr:col>
                    <xdr:colOff>163830</xdr:colOff>
                    <xdr:row>176</xdr:row>
                    <xdr:rowOff>297180</xdr:rowOff>
                  </to>
                </anchor>
              </controlPr>
            </control>
          </mc:Choice>
        </mc:AlternateContent>
        <mc:AlternateContent xmlns:mc="http://schemas.openxmlformats.org/markup-compatibility/2006">
          <mc:Choice Requires="x14">
            <control shapeId="37099" r:id="rId206" name="Option Button 235">
              <controlPr defaultSize="0" autoFill="0" autoLine="0" autoPict="0">
                <anchor moveWithCells="1">
                  <from>
                    <xdr:col>22</xdr:col>
                    <xdr:colOff>201930</xdr:colOff>
                    <xdr:row>176</xdr:row>
                    <xdr:rowOff>76200</xdr:rowOff>
                  </from>
                  <to>
                    <xdr:col>23</xdr:col>
                    <xdr:colOff>171450</xdr:colOff>
                    <xdr:row>176</xdr:row>
                    <xdr:rowOff>297180</xdr:rowOff>
                  </to>
                </anchor>
              </controlPr>
            </control>
          </mc:Choice>
        </mc:AlternateContent>
        <mc:AlternateContent xmlns:mc="http://schemas.openxmlformats.org/markup-compatibility/2006">
          <mc:Choice Requires="x14">
            <control shapeId="37100" r:id="rId207" name="Option Button 236">
              <controlPr defaultSize="0" autoFill="0" autoLine="0" autoPict="0">
                <anchor moveWithCells="1">
                  <from>
                    <xdr:col>39</xdr:col>
                    <xdr:colOff>201930</xdr:colOff>
                    <xdr:row>176</xdr:row>
                    <xdr:rowOff>76200</xdr:rowOff>
                  </from>
                  <to>
                    <xdr:col>40</xdr:col>
                    <xdr:colOff>163830</xdr:colOff>
                    <xdr:row>176</xdr:row>
                    <xdr:rowOff>297180</xdr:rowOff>
                  </to>
                </anchor>
              </controlPr>
            </control>
          </mc:Choice>
        </mc:AlternateContent>
        <mc:AlternateContent xmlns:mc="http://schemas.openxmlformats.org/markup-compatibility/2006">
          <mc:Choice Requires="x14">
            <control shapeId="37101" r:id="rId208" name="Option Button 237">
              <controlPr defaultSize="0" autoFill="0" autoLine="0" autoPict="0">
                <anchor moveWithCells="1">
                  <from>
                    <xdr:col>41</xdr:col>
                    <xdr:colOff>201930</xdr:colOff>
                    <xdr:row>176</xdr:row>
                    <xdr:rowOff>76200</xdr:rowOff>
                  </from>
                  <to>
                    <xdr:col>42</xdr:col>
                    <xdr:colOff>171450</xdr:colOff>
                    <xdr:row>176</xdr:row>
                    <xdr:rowOff>297180</xdr:rowOff>
                  </to>
                </anchor>
              </controlPr>
            </control>
          </mc:Choice>
        </mc:AlternateContent>
        <mc:AlternateContent xmlns:mc="http://schemas.openxmlformats.org/markup-compatibility/2006">
          <mc:Choice Requires="x14">
            <control shapeId="37102" r:id="rId209" name="Group Box 238">
              <controlPr defaultSize="0" autoFill="0" autoPict="0">
                <anchor moveWithCells="1">
                  <from>
                    <xdr:col>20</xdr:col>
                    <xdr:colOff>133350</xdr:colOff>
                    <xdr:row>176</xdr:row>
                    <xdr:rowOff>57150</xdr:rowOff>
                  </from>
                  <to>
                    <xdr:col>23</xdr:col>
                    <xdr:colOff>247650</xdr:colOff>
                    <xdr:row>176</xdr:row>
                    <xdr:rowOff>304800</xdr:rowOff>
                  </to>
                </anchor>
              </controlPr>
            </control>
          </mc:Choice>
        </mc:AlternateContent>
        <mc:AlternateContent xmlns:mc="http://schemas.openxmlformats.org/markup-compatibility/2006">
          <mc:Choice Requires="x14">
            <control shapeId="37103" r:id="rId210" name="Group Box 239">
              <controlPr defaultSize="0" autoFill="0" autoPict="0">
                <anchor moveWithCells="1">
                  <from>
                    <xdr:col>39</xdr:col>
                    <xdr:colOff>133350</xdr:colOff>
                    <xdr:row>176</xdr:row>
                    <xdr:rowOff>68580</xdr:rowOff>
                  </from>
                  <to>
                    <xdr:col>42</xdr:col>
                    <xdr:colOff>285750</xdr:colOff>
                    <xdr:row>176</xdr:row>
                    <xdr:rowOff>316230</xdr:rowOff>
                  </to>
                </anchor>
              </controlPr>
            </control>
          </mc:Choice>
        </mc:AlternateContent>
        <mc:AlternateContent xmlns:mc="http://schemas.openxmlformats.org/markup-compatibility/2006">
          <mc:Choice Requires="x14">
            <control shapeId="37104" r:id="rId211" name="Option Button 240">
              <controlPr defaultSize="0" autoFill="0" autoLine="0" autoPict="0">
                <anchor moveWithCells="1">
                  <from>
                    <xdr:col>20</xdr:col>
                    <xdr:colOff>201930</xdr:colOff>
                    <xdr:row>177</xdr:row>
                    <xdr:rowOff>76200</xdr:rowOff>
                  </from>
                  <to>
                    <xdr:col>21</xdr:col>
                    <xdr:colOff>163830</xdr:colOff>
                    <xdr:row>177</xdr:row>
                    <xdr:rowOff>297180</xdr:rowOff>
                  </to>
                </anchor>
              </controlPr>
            </control>
          </mc:Choice>
        </mc:AlternateContent>
        <mc:AlternateContent xmlns:mc="http://schemas.openxmlformats.org/markup-compatibility/2006">
          <mc:Choice Requires="x14">
            <control shapeId="37105" r:id="rId212" name="Option Button 241">
              <controlPr defaultSize="0" autoFill="0" autoLine="0" autoPict="0">
                <anchor moveWithCells="1">
                  <from>
                    <xdr:col>22</xdr:col>
                    <xdr:colOff>201930</xdr:colOff>
                    <xdr:row>177</xdr:row>
                    <xdr:rowOff>76200</xdr:rowOff>
                  </from>
                  <to>
                    <xdr:col>23</xdr:col>
                    <xdr:colOff>171450</xdr:colOff>
                    <xdr:row>177</xdr:row>
                    <xdr:rowOff>297180</xdr:rowOff>
                  </to>
                </anchor>
              </controlPr>
            </control>
          </mc:Choice>
        </mc:AlternateContent>
        <mc:AlternateContent xmlns:mc="http://schemas.openxmlformats.org/markup-compatibility/2006">
          <mc:Choice Requires="x14">
            <control shapeId="37106" r:id="rId213" name="Option Button 242">
              <controlPr defaultSize="0" autoFill="0" autoLine="0" autoPict="0">
                <anchor moveWithCells="1">
                  <from>
                    <xdr:col>39</xdr:col>
                    <xdr:colOff>201930</xdr:colOff>
                    <xdr:row>177</xdr:row>
                    <xdr:rowOff>76200</xdr:rowOff>
                  </from>
                  <to>
                    <xdr:col>40</xdr:col>
                    <xdr:colOff>163830</xdr:colOff>
                    <xdr:row>177</xdr:row>
                    <xdr:rowOff>297180</xdr:rowOff>
                  </to>
                </anchor>
              </controlPr>
            </control>
          </mc:Choice>
        </mc:AlternateContent>
        <mc:AlternateContent xmlns:mc="http://schemas.openxmlformats.org/markup-compatibility/2006">
          <mc:Choice Requires="x14">
            <control shapeId="37107" r:id="rId214" name="Option Button 243">
              <controlPr defaultSize="0" autoFill="0" autoLine="0" autoPict="0">
                <anchor moveWithCells="1">
                  <from>
                    <xdr:col>41</xdr:col>
                    <xdr:colOff>201930</xdr:colOff>
                    <xdr:row>177</xdr:row>
                    <xdr:rowOff>76200</xdr:rowOff>
                  </from>
                  <to>
                    <xdr:col>42</xdr:col>
                    <xdr:colOff>171450</xdr:colOff>
                    <xdr:row>177</xdr:row>
                    <xdr:rowOff>297180</xdr:rowOff>
                  </to>
                </anchor>
              </controlPr>
            </control>
          </mc:Choice>
        </mc:AlternateContent>
        <mc:AlternateContent xmlns:mc="http://schemas.openxmlformats.org/markup-compatibility/2006">
          <mc:Choice Requires="x14">
            <control shapeId="37108" r:id="rId215" name="Group Box 244">
              <controlPr defaultSize="0" autoFill="0" autoPict="0">
                <anchor moveWithCells="1">
                  <from>
                    <xdr:col>20</xdr:col>
                    <xdr:colOff>133350</xdr:colOff>
                    <xdr:row>177</xdr:row>
                    <xdr:rowOff>57150</xdr:rowOff>
                  </from>
                  <to>
                    <xdr:col>23</xdr:col>
                    <xdr:colOff>247650</xdr:colOff>
                    <xdr:row>177</xdr:row>
                    <xdr:rowOff>304800</xdr:rowOff>
                  </to>
                </anchor>
              </controlPr>
            </control>
          </mc:Choice>
        </mc:AlternateContent>
        <mc:AlternateContent xmlns:mc="http://schemas.openxmlformats.org/markup-compatibility/2006">
          <mc:Choice Requires="x14">
            <control shapeId="37109" r:id="rId216" name="Group Box 245">
              <controlPr defaultSize="0" autoFill="0" autoPict="0">
                <anchor moveWithCells="1">
                  <from>
                    <xdr:col>39</xdr:col>
                    <xdr:colOff>133350</xdr:colOff>
                    <xdr:row>177</xdr:row>
                    <xdr:rowOff>68580</xdr:rowOff>
                  </from>
                  <to>
                    <xdr:col>42</xdr:col>
                    <xdr:colOff>285750</xdr:colOff>
                    <xdr:row>177</xdr:row>
                    <xdr:rowOff>316230</xdr:rowOff>
                  </to>
                </anchor>
              </controlPr>
            </control>
          </mc:Choice>
        </mc:AlternateContent>
        <mc:AlternateContent xmlns:mc="http://schemas.openxmlformats.org/markup-compatibility/2006">
          <mc:Choice Requires="x14">
            <control shapeId="37110" r:id="rId217" name="Option Button 246">
              <controlPr defaultSize="0" autoFill="0" autoLine="0" autoPict="0">
                <anchor moveWithCells="1">
                  <from>
                    <xdr:col>20</xdr:col>
                    <xdr:colOff>201930</xdr:colOff>
                    <xdr:row>178</xdr:row>
                    <xdr:rowOff>76200</xdr:rowOff>
                  </from>
                  <to>
                    <xdr:col>21</xdr:col>
                    <xdr:colOff>163830</xdr:colOff>
                    <xdr:row>178</xdr:row>
                    <xdr:rowOff>297180</xdr:rowOff>
                  </to>
                </anchor>
              </controlPr>
            </control>
          </mc:Choice>
        </mc:AlternateContent>
        <mc:AlternateContent xmlns:mc="http://schemas.openxmlformats.org/markup-compatibility/2006">
          <mc:Choice Requires="x14">
            <control shapeId="37111" r:id="rId218" name="Option Button 247">
              <controlPr defaultSize="0" autoFill="0" autoLine="0" autoPict="0">
                <anchor moveWithCells="1">
                  <from>
                    <xdr:col>22</xdr:col>
                    <xdr:colOff>201930</xdr:colOff>
                    <xdr:row>178</xdr:row>
                    <xdr:rowOff>76200</xdr:rowOff>
                  </from>
                  <to>
                    <xdr:col>23</xdr:col>
                    <xdr:colOff>171450</xdr:colOff>
                    <xdr:row>178</xdr:row>
                    <xdr:rowOff>297180</xdr:rowOff>
                  </to>
                </anchor>
              </controlPr>
            </control>
          </mc:Choice>
        </mc:AlternateContent>
        <mc:AlternateContent xmlns:mc="http://schemas.openxmlformats.org/markup-compatibility/2006">
          <mc:Choice Requires="x14">
            <control shapeId="37112" r:id="rId219" name="Option Button 248">
              <controlPr defaultSize="0" autoFill="0" autoLine="0" autoPict="0">
                <anchor moveWithCells="1">
                  <from>
                    <xdr:col>39</xdr:col>
                    <xdr:colOff>201930</xdr:colOff>
                    <xdr:row>178</xdr:row>
                    <xdr:rowOff>76200</xdr:rowOff>
                  </from>
                  <to>
                    <xdr:col>40</xdr:col>
                    <xdr:colOff>163830</xdr:colOff>
                    <xdr:row>178</xdr:row>
                    <xdr:rowOff>297180</xdr:rowOff>
                  </to>
                </anchor>
              </controlPr>
            </control>
          </mc:Choice>
        </mc:AlternateContent>
        <mc:AlternateContent xmlns:mc="http://schemas.openxmlformats.org/markup-compatibility/2006">
          <mc:Choice Requires="x14">
            <control shapeId="37113" r:id="rId220" name="Option Button 249">
              <controlPr defaultSize="0" autoFill="0" autoLine="0" autoPict="0">
                <anchor moveWithCells="1">
                  <from>
                    <xdr:col>41</xdr:col>
                    <xdr:colOff>201930</xdr:colOff>
                    <xdr:row>178</xdr:row>
                    <xdr:rowOff>76200</xdr:rowOff>
                  </from>
                  <to>
                    <xdr:col>42</xdr:col>
                    <xdr:colOff>171450</xdr:colOff>
                    <xdr:row>178</xdr:row>
                    <xdr:rowOff>297180</xdr:rowOff>
                  </to>
                </anchor>
              </controlPr>
            </control>
          </mc:Choice>
        </mc:AlternateContent>
        <mc:AlternateContent xmlns:mc="http://schemas.openxmlformats.org/markup-compatibility/2006">
          <mc:Choice Requires="x14">
            <control shapeId="37114" r:id="rId221" name="Group Box 250">
              <controlPr defaultSize="0" autoFill="0" autoPict="0">
                <anchor moveWithCells="1">
                  <from>
                    <xdr:col>20</xdr:col>
                    <xdr:colOff>133350</xdr:colOff>
                    <xdr:row>178</xdr:row>
                    <xdr:rowOff>57150</xdr:rowOff>
                  </from>
                  <to>
                    <xdr:col>23</xdr:col>
                    <xdr:colOff>247650</xdr:colOff>
                    <xdr:row>178</xdr:row>
                    <xdr:rowOff>304800</xdr:rowOff>
                  </to>
                </anchor>
              </controlPr>
            </control>
          </mc:Choice>
        </mc:AlternateContent>
        <mc:AlternateContent xmlns:mc="http://schemas.openxmlformats.org/markup-compatibility/2006">
          <mc:Choice Requires="x14">
            <control shapeId="37115" r:id="rId222" name="Group Box 251">
              <controlPr defaultSize="0" autoFill="0" autoPict="0">
                <anchor moveWithCells="1">
                  <from>
                    <xdr:col>39</xdr:col>
                    <xdr:colOff>133350</xdr:colOff>
                    <xdr:row>178</xdr:row>
                    <xdr:rowOff>68580</xdr:rowOff>
                  </from>
                  <to>
                    <xdr:col>42</xdr:col>
                    <xdr:colOff>285750</xdr:colOff>
                    <xdr:row>178</xdr:row>
                    <xdr:rowOff>316230</xdr:rowOff>
                  </to>
                </anchor>
              </controlPr>
            </control>
          </mc:Choice>
        </mc:AlternateContent>
        <mc:AlternateContent xmlns:mc="http://schemas.openxmlformats.org/markup-compatibility/2006">
          <mc:Choice Requires="x14">
            <control shapeId="37116" r:id="rId223" name="Option Button 252">
              <controlPr defaultSize="0" autoFill="0" autoLine="0" autoPict="0">
                <anchor moveWithCells="1">
                  <from>
                    <xdr:col>20</xdr:col>
                    <xdr:colOff>201930</xdr:colOff>
                    <xdr:row>179</xdr:row>
                    <xdr:rowOff>76200</xdr:rowOff>
                  </from>
                  <to>
                    <xdr:col>21</xdr:col>
                    <xdr:colOff>163830</xdr:colOff>
                    <xdr:row>179</xdr:row>
                    <xdr:rowOff>297180</xdr:rowOff>
                  </to>
                </anchor>
              </controlPr>
            </control>
          </mc:Choice>
        </mc:AlternateContent>
        <mc:AlternateContent xmlns:mc="http://schemas.openxmlformats.org/markup-compatibility/2006">
          <mc:Choice Requires="x14">
            <control shapeId="37117" r:id="rId224" name="Option Button 253">
              <controlPr defaultSize="0" autoFill="0" autoLine="0" autoPict="0">
                <anchor moveWithCells="1">
                  <from>
                    <xdr:col>22</xdr:col>
                    <xdr:colOff>201930</xdr:colOff>
                    <xdr:row>179</xdr:row>
                    <xdr:rowOff>76200</xdr:rowOff>
                  </from>
                  <to>
                    <xdr:col>23</xdr:col>
                    <xdr:colOff>171450</xdr:colOff>
                    <xdr:row>179</xdr:row>
                    <xdr:rowOff>297180</xdr:rowOff>
                  </to>
                </anchor>
              </controlPr>
            </control>
          </mc:Choice>
        </mc:AlternateContent>
        <mc:AlternateContent xmlns:mc="http://schemas.openxmlformats.org/markup-compatibility/2006">
          <mc:Choice Requires="x14">
            <control shapeId="37118" r:id="rId225" name="Option Button 254">
              <controlPr defaultSize="0" autoFill="0" autoLine="0" autoPict="0">
                <anchor moveWithCells="1">
                  <from>
                    <xdr:col>39</xdr:col>
                    <xdr:colOff>201930</xdr:colOff>
                    <xdr:row>179</xdr:row>
                    <xdr:rowOff>76200</xdr:rowOff>
                  </from>
                  <to>
                    <xdr:col>40</xdr:col>
                    <xdr:colOff>163830</xdr:colOff>
                    <xdr:row>179</xdr:row>
                    <xdr:rowOff>297180</xdr:rowOff>
                  </to>
                </anchor>
              </controlPr>
            </control>
          </mc:Choice>
        </mc:AlternateContent>
        <mc:AlternateContent xmlns:mc="http://schemas.openxmlformats.org/markup-compatibility/2006">
          <mc:Choice Requires="x14">
            <control shapeId="37119" r:id="rId226" name="Option Button 255">
              <controlPr defaultSize="0" autoFill="0" autoLine="0" autoPict="0">
                <anchor moveWithCells="1">
                  <from>
                    <xdr:col>41</xdr:col>
                    <xdr:colOff>201930</xdr:colOff>
                    <xdr:row>179</xdr:row>
                    <xdr:rowOff>76200</xdr:rowOff>
                  </from>
                  <to>
                    <xdr:col>42</xdr:col>
                    <xdr:colOff>171450</xdr:colOff>
                    <xdr:row>179</xdr:row>
                    <xdr:rowOff>297180</xdr:rowOff>
                  </to>
                </anchor>
              </controlPr>
            </control>
          </mc:Choice>
        </mc:AlternateContent>
        <mc:AlternateContent xmlns:mc="http://schemas.openxmlformats.org/markup-compatibility/2006">
          <mc:Choice Requires="x14">
            <control shapeId="37120" r:id="rId227" name="Group Box 256">
              <controlPr defaultSize="0" autoFill="0" autoPict="0">
                <anchor moveWithCells="1">
                  <from>
                    <xdr:col>20</xdr:col>
                    <xdr:colOff>133350</xdr:colOff>
                    <xdr:row>179</xdr:row>
                    <xdr:rowOff>57150</xdr:rowOff>
                  </from>
                  <to>
                    <xdr:col>23</xdr:col>
                    <xdr:colOff>247650</xdr:colOff>
                    <xdr:row>179</xdr:row>
                    <xdr:rowOff>304800</xdr:rowOff>
                  </to>
                </anchor>
              </controlPr>
            </control>
          </mc:Choice>
        </mc:AlternateContent>
        <mc:AlternateContent xmlns:mc="http://schemas.openxmlformats.org/markup-compatibility/2006">
          <mc:Choice Requires="x14">
            <control shapeId="37121" r:id="rId228" name="Group Box 257">
              <controlPr defaultSize="0" autoFill="0" autoPict="0">
                <anchor moveWithCells="1">
                  <from>
                    <xdr:col>39</xdr:col>
                    <xdr:colOff>133350</xdr:colOff>
                    <xdr:row>179</xdr:row>
                    <xdr:rowOff>68580</xdr:rowOff>
                  </from>
                  <to>
                    <xdr:col>42</xdr:col>
                    <xdr:colOff>285750</xdr:colOff>
                    <xdr:row>179</xdr:row>
                    <xdr:rowOff>316230</xdr:rowOff>
                  </to>
                </anchor>
              </controlPr>
            </control>
          </mc:Choice>
        </mc:AlternateContent>
        <mc:AlternateContent xmlns:mc="http://schemas.openxmlformats.org/markup-compatibility/2006">
          <mc:Choice Requires="x14">
            <control shapeId="37122" r:id="rId229" name="Option Button 258">
              <controlPr defaultSize="0" autoFill="0" autoLine="0" autoPict="0">
                <anchor moveWithCells="1">
                  <from>
                    <xdr:col>20</xdr:col>
                    <xdr:colOff>201930</xdr:colOff>
                    <xdr:row>180</xdr:row>
                    <xdr:rowOff>76200</xdr:rowOff>
                  </from>
                  <to>
                    <xdr:col>21</xdr:col>
                    <xdr:colOff>163830</xdr:colOff>
                    <xdr:row>180</xdr:row>
                    <xdr:rowOff>297180</xdr:rowOff>
                  </to>
                </anchor>
              </controlPr>
            </control>
          </mc:Choice>
        </mc:AlternateContent>
        <mc:AlternateContent xmlns:mc="http://schemas.openxmlformats.org/markup-compatibility/2006">
          <mc:Choice Requires="x14">
            <control shapeId="37123" r:id="rId230" name="Option Button 259">
              <controlPr defaultSize="0" autoFill="0" autoLine="0" autoPict="0">
                <anchor moveWithCells="1">
                  <from>
                    <xdr:col>22</xdr:col>
                    <xdr:colOff>201930</xdr:colOff>
                    <xdr:row>180</xdr:row>
                    <xdr:rowOff>76200</xdr:rowOff>
                  </from>
                  <to>
                    <xdr:col>23</xdr:col>
                    <xdr:colOff>171450</xdr:colOff>
                    <xdr:row>180</xdr:row>
                    <xdr:rowOff>297180</xdr:rowOff>
                  </to>
                </anchor>
              </controlPr>
            </control>
          </mc:Choice>
        </mc:AlternateContent>
        <mc:AlternateContent xmlns:mc="http://schemas.openxmlformats.org/markup-compatibility/2006">
          <mc:Choice Requires="x14">
            <control shapeId="37124" r:id="rId231" name="Option Button 260">
              <controlPr defaultSize="0" autoFill="0" autoLine="0" autoPict="0">
                <anchor moveWithCells="1">
                  <from>
                    <xdr:col>39</xdr:col>
                    <xdr:colOff>201930</xdr:colOff>
                    <xdr:row>180</xdr:row>
                    <xdr:rowOff>76200</xdr:rowOff>
                  </from>
                  <to>
                    <xdr:col>40</xdr:col>
                    <xdr:colOff>163830</xdr:colOff>
                    <xdr:row>180</xdr:row>
                    <xdr:rowOff>297180</xdr:rowOff>
                  </to>
                </anchor>
              </controlPr>
            </control>
          </mc:Choice>
        </mc:AlternateContent>
        <mc:AlternateContent xmlns:mc="http://schemas.openxmlformats.org/markup-compatibility/2006">
          <mc:Choice Requires="x14">
            <control shapeId="37125" r:id="rId232" name="Option Button 261">
              <controlPr defaultSize="0" autoFill="0" autoLine="0" autoPict="0">
                <anchor moveWithCells="1">
                  <from>
                    <xdr:col>41</xdr:col>
                    <xdr:colOff>201930</xdr:colOff>
                    <xdr:row>180</xdr:row>
                    <xdr:rowOff>76200</xdr:rowOff>
                  </from>
                  <to>
                    <xdr:col>42</xdr:col>
                    <xdr:colOff>171450</xdr:colOff>
                    <xdr:row>180</xdr:row>
                    <xdr:rowOff>297180</xdr:rowOff>
                  </to>
                </anchor>
              </controlPr>
            </control>
          </mc:Choice>
        </mc:AlternateContent>
        <mc:AlternateContent xmlns:mc="http://schemas.openxmlformats.org/markup-compatibility/2006">
          <mc:Choice Requires="x14">
            <control shapeId="37126" r:id="rId233" name="Group Box 262">
              <controlPr defaultSize="0" autoFill="0" autoPict="0">
                <anchor moveWithCells="1">
                  <from>
                    <xdr:col>20</xdr:col>
                    <xdr:colOff>133350</xdr:colOff>
                    <xdr:row>180</xdr:row>
                    <xdr:rowOff>57150</xdr:rowOff>
                  </from>
                  <to>
                    <xdr:col>23</xdr:col>
                    <xdr:colOff>247650</xdr:colOff>
                    <xdr:row>180</xdr:row>
                    <xdr:rowOff>304800</xdr:rowOff>
                  </to>
                </anchor>
              </controlPr>
            </control>
          </mc:Choice>
        </mc:AlternateContent>
        <mc:AlternateContent xmlns:mc="http://schemas.openxmlformats.org/markup-compatibility/2006">
          <mc:Choice Requires="x14">
            <control shapeId="37127" r:id="rId234" name="Group Box 263">
              <controlPr defaultSize="0" autoFill="0" autoPict="0">
                <anchor moveWithCells="1">
                  <from>
                    <xdr:col>39</xdr:col>
                    <xdr:colOff>133350</xdr:colOff>
                    <xdr:row>180</xdr:row>
                    <xdr:rowOff>68580</xdr:rowOff>
                  </from>
                  <to>
                    <xdr:col>42</xdr:col>
                    <xdr:colOff>285750</xdr:colOff>
                    <xdr:row>180</xdr:row>
                    <xdr:rowOff>316230</xdr:rowOff>
                  </to>
                </anchor>
              </controlPr>
            </control>
          </mc:Choice>
        </mc:AlternateContent>
        <mc:AlternateContent xmlns:mc="http://schemas.openxmlformats.org/markup-compatibility/2006">
          <mc:Choice Requires="x14">
            <control shapeId="37128" r:id="rId235" name="Option Button 264">
              <controlPr defaultSize="0" autoFill="0" autoLine="0" autoPict="0">
                <anchor moveWithCells="1">
                  <from>
                    <xdr:col>20</xdr:col>
                    <xdr:colOff>201930</xdr:colOff>
                    <xdr:row>181</xdr:row>
                    <xdr:rowOff>76200</xdr:rowOff>
                  </from>
                  <to>
                    <xdr:col>21</xdr:col>
                    <xdr:colOff>163830</xdr:colOff>
                    <xdr:row>181</xdr:row>
                    <xdr:rowOff>297180</xdr:rowOff>
                  </to>
                </anchor>
              </controlPr>
            </control>
          </mc:Choice>
        </mc:AlternateContent>
        <mc:AlternateContent xmlns:mc="http://schemas.openxmlformats.org/markup-compatibility/2006">
          <mc:Choice Requires="x14">
            <control shapeId="37129" r:id="rId236" name="Option Button 265">
              <controlPr defaultSize="0" autoFill="0" autoLine="0" autoPict="0">
                <anchor moveWithCells="1">
                  <from>
                    <xdr:col>22</xdr:col>
                    <xdr:colOff>201930</xdr:colOff>
                    <xdr:row>181</xdr:row>
                    <xdr:rowOff>76200</xdr:rowOff>
                  </from>
                  <to>
                    <xdr:col>23</xdr:col>
                    <xdr:colOff>171450</xdr:colOff>
                    <xdr:row>181</xdr:row>
                    <xdr:rowOff>297180</xdr:rowOff>
                  </to>
                </anchor>
              </controlPr>
            </control>
          </mc:Choice>
        </mc:AlternateContent>
        <mc:AlternateContent xmlns:mc="http://schemas.openxmlformats.org/markup-compatibility/2006">
          <mc:Choice Requires="x14">
            <control shapeId="37130" r:id="rId237" name="Option Button 266">
              <controlPr defaultSize="0" autoFill="0" autoLine="0" autoPict="0">
                <anchor moveWithCells="1">
                  <from>
                    <xdr:col>39</xdr:col>
                    <xdr:colOff>201930</xdr:colOff>
                    <xdr:row>181</xdr:row>
                    <xdr:rowOff>76200</xdr:rowOff>
                  </from>
                  <to>
                    <xdr:col>40</xdr:col>
                    <xdr:colOff>163830</xdr:colOff>
                    <xdr:row>181</xdr:row>
                    <xdr:rowOff>297180</xdr:rowOff>
                  </to>
                </anchor>
              </controlPr>
            </control>
          </mc:Choice>
        </mc:AlternateContent>
        <mc:AlternateContent xmlns:mc="http://schemas.openxmlformats.org/markup-compatibility/2006">
          <mc:Choice Requires="x14">
            <control shapeId="37131" r:id="rId238" name="Option Button 267">
              <controlPr defaultSize="0" autoFill="0" autoLine="0" autoPict="0">
                <anchor moveWithCells="1">
                  <from>
                    <xdr:col>41</xdr:col>
                    <xdr:colOff>201930</xdr:colOff>
                    <xdr:row>181</xdr:row>
                    <xdr:rowOff>76200</xdr:rowOff>
                  </from>
                  <to>
                    <xdr:col>42</xdr:col>
                    <xdr:colOff>171450</xdr:colOff>
                    <xdr:row>181</xdr:row>
                    <xdr:rowOff>297180</xdr:rowOff>
                  </to>
                </anchor>
              </controlPr>
            </control>
          </mc:Choice>
        </mc:AlternateContent>
        <mc:AlternateContent xmlns:mc="http://schemas.openxmlformats.org/markup-compatibility/2006">
          <mc:Choice Requires="x14">
            <control shapeId="37132" r:id="rId239" name="Group Box 268">
              <controlPr defaultSize="0" autoFill="0" autoPict="0">
                <anchor moveWithCells="1">
                  <from>
                    <xdr:col>20</xdr:col>
                    <xdr:colOff>133350</xdr:colOff>
                    <xdr:row>181</xdr:row>
                    <xdr:rowOff>57150</xdr:rowOff>
                  </from>
                  <to>
                    <xdr:col>23</xdr:col>
                    <xdr:colOff>247650</xdr:colOff>
                    <xdr:row>181</xdr:row>
                    <xdr:rowOff>304800</xdr:rowOff>
                  </to>
                </anchor>
              </controlPr>
            </control>
          </mc:Choice>
        </mc:AlternateContent>
        <mc:AlternateContent xmlns:mc="http://schemas.openxmlformats.org/markup-compatibility/2006">
          <mc:Choice Requires="x14">
            <control shapeId="37133" r:id="rId240" name="Group Box 269">
              <controlPr defaultSize="0" autoFill="0" autoPict="0">
                <anchor moveWithCells="1">
                  <from>
                    <xdr:col>39</xdr:col>
                    <xdr:colOff>133350</xdr:colOff>
                    <xdr:row>181</xdr:row>
                    <xdr:rowOff>68580</xdr:rowOff>
                  </from>
                  <to>
                    <xdr:col>42</xdr:col>
                    <xdr:colOff>285750</xdr:colOff>
                    <xdr:row>181</xdr:row>
                    <xdr:rowOff>316230</xdr:rowOff>
                  </to>
                </anchor>
              </controlPr>
            </control>
          </mc:Choice>
        </mc:AlternateContent>
        <mc:AlternateContent xmlns:mc="http://schemas.openxmlformats.org/markup-compatibility/2006">
          <mc:Choice Requires="x14">
            <control shapeId="37134" r:id="rId241" name="Option Button 270">
              <controlPr defaultSize="0" autoFill="0" autoLine="0" autoPict="0">
                <anchor moveWithCells="1">
                  <from>
                    <xdr:col>20</xdr:col>
                    <xdr:colOff>201930</xdr:colOff>
                    <xdr:row>182</xdr:row>
                    <xdr:rowOff>76200</xdr:rowOff>
                  </from>
                  <to>
                    <xdr:col>21</xdr:col>
                    <xdr:colOff>163830</xdr:colOff>
                    <xdr:row>182</xdr:row>
                    <xdr:rowOff>297180</xdr:rowOff>
                  </to>
                </anchor>
              </controlPr>
            </control>
          </mc:Choice>
        </mc:AlternateContent>
        <mc:AlternateContent xmlns:mc="http://schemas.openxmlformats.org/markup-compatibility/2006">
          <mc:Choice Requires="x14">
            <control shapeId="37135" r:id="rId242" name="Option Button 271">
              <controlPr defaultSize="0" autoFill="0" autoLine="0" autoPict="0">
                <anchor moveWithCells="1">
                  <from>
                    <xdr:col>22</xdr:col>
                    <xdr:colOff>201930</xdr:colOff>
                    <xdr:row>182</xdr:row>
                    <xdr:rowOff>76200</xdr:rowOff>
                  </from>
                  <to>
                    <xdr:col>23</xdr:col>
                    <xdr:colOff>171450</xdr:colOff>
                    <xdr:row>182</xdr:row>
                    <xdr:rowOff>297180</xdr:rowOff>
                  </to>
                </anchor>
              </controlPr>
            </control>
          </mc:Choice>
        </mc:AlternateContent>
        <mc:AlternateContent xmlns:mc="http://schemas.openxmlformats.org/markup-compatibility/2006">
          <mc:Choice Requires="x14">
            <control shapeId="37136" r:id="rId243" name="Option Button 272">
              <controlPr defaultSize="0" autoFill="0" autoLine="0" autoPict="0">
                <anchor moveWithCells="1">
                  <from>
                    <xdr:col>39</xdr:col>
                    <xdr:colOff>201930</xdr:colOff>
                    <xdr:row>182</xdr:row>
                    <xdr:rowOff>76200</xdr:rowOff>
                  </from>
                  <to>
                    <xdr:col>40</xdr:col>
                    <xdr:colOff>163830</xdr:colOff>
                    <xdr:row>182</xdr:row>
                    <xdr:rowOff>297180</xdr:rowOff>
                  </to>
                </anchor>
              </controlPr>
            </control>
          </mc:Choice>
        </mc:AlternateContent>
        <mc:AlternateContent xmlns:mc="http://schemas.openxmlformats.org/markup-compatibility/2006">
          <mc:Choice Requires="x14">
            <control shapeId="37137" r:id="rId244" name="Option Button 273">
              <controlPr defaultSize="0" autoFill="0" autoLine="0" autoPict="0">
                <anchor moveWithCells="1">
                  <from>
                    <xdr:col>41</xdr:col>
                    <xdr:colOff>201930</xdr:colOff>
                    <xdr:row>182</xdr:row>
                    <xdr:rowOff>76200</xdr:rowOff>
                  </from>
                  <to>
                    <xdr:col>42</xdr:col>
                    <xdr:colOff>171450</xdr:colOff>
                    <xdr:row>182</xdr:row>
                    <xdr:rowOff>297180</xdr:rowOff>
                  </to>
                </anchor>
              </controlPr>
            </control>
          </mc:Choice>
        </mc:AlternateContent>
        <mc:AlternateContent xmlns:mc="http://schemas.openxmlformats.org/markup-compatibility/2006">
          <mc:Choice Requires="x14">
            <control shapeId="37138" r:id="rId245" name="Group Box 274">
              <controlPr defaultSize="0" autoFill="0" autoPict="0">
                <anchor moveWithCells="1">
                  <from>
                    <xdr:col>20</xdr:col>
                    <xdr:colOff>133350</xdr:colOff>
                    <xdr:row>182</xdr:row>
                    <xdr:rowOff>57150</xdr:rowOff>
                  </from>
                  <to>
                    <xdr:col>23</xdr:col>
                    <xdr:colOff>247650</xdr:colOff>
                    <xdr:row>182</xdr:row>
                    <xdr:rowOff>304800</xdr:rowOff>
                  </to>
                </anchor>
              </controlPr>
            </control>
          </mc:Choice>
        </mc:AlternateContent>
        <mc:AlternateContent xmlns:mc="http://schemas.openxmlformats.org/markup-compatibility/2006">
          <mc:Choice Requires="x14">
            <control shapeId="37139" r:id="rId246" name="Group Box 275">
              <controlPr defaultSize="0" autoFill="0" autoPict="0">
                <anchor moveWithCells="1">
                  <from>
                    <xdr:col>39</xdr:col>
                    <xdr:colOff>133350</xdr:colOff>
                    <xdr:row>182</xdr:row>
                    <xdr:rowOff>68580</xdr:rowOff>
                  </from>
                  <to>
                    <xdr:col>42</xdr:col>
                    <xdr:colOff>285750</xdr:colOff>
                    <xdr:row>182</xdr:row>
                    <xdr:rowOff>316230</xdr:rowOff>
                  </to>
                </anchor>
              </controlPr>
            </control>
          </mc:Choice>
        </mc:AlternateContent>
        <mc:AlternateContent xmlns:mc="http://schemas.openxmlformats.org/markup-compatibility/2006">
          <mc:Choice Requires="x14">
            <control shapeId="37140" r:id="rId247" name="Option Button 276">
              <controlPr defaultSize="0" autoFill="0" autoLine="0" autoPict="0">
                <anchor moveWithCells="1">
                  <from>
                    <xdr:col>20</xdr:col>
                    <xdr:colOff>201930</xdr:colOff>
                    <xdr:row>183</xdr:row>
                    <xdr:rowOff>76200</xdr:rowOff>
                  </from>
                  <to>
                    <xdr:col>21</xdr:col>
                    <xdr:colOff>163830</xdr:colOff>
                    <xdr:row>183</xdr:row>
                    <xdr:rowOff>297180</xdr:rowOff>
                  </to>
                </anchor>
              </controlPr>
            </control>
          </mc:Choice>
        </mc:AlternateContent>
        <mc:AlternateContent xmlns:mc="http://schemas.openxmlformats.org/markup-compatibility/2006">
          <mc:Choice Requires="x14">
            <control shapeId="37141" r:id="rId248" name="Option Button 277">
              <controlPr defaultSize="0" autoFill="0" autoLine="0" autoPict="0">
                <anchor moveWithCells="1">
                  <from>
                    <xdr:col>22</xdr:col>
                    <xdr:colOff>201930</xdr:colOff>
                    <xdr:row>183</xdr:row>
                    <xdr:rowOff>76200</xdr:rowOff>
                  </from>
                  <to>
                    <xdr:col>23</xdr:col>
                    <xdr:colOff>171450</xdr:colOff>
                    <xdr:row>183</xdr:row>
                    <xdr:rowOff>297180</xdr:rowOff>
                  </to>
                </anchor>
              </controlPr>
            </control>
          </mc:Choice>
        </mc:AlternateContent>
        <mc:AlternateContent xmlns:mc="http://schemas.openxmlformats.org/markup-compatibility/2006">
          <mc:Choice Requires="x14">
            <control shapeId="37142" r:id="rId249" name="Option Button 278">
              <controlPr defaultSize="0" autoFill="0" autoLine="0" autoPict="0">
                <anchor moveWithCells="1">
                  <from>
                    <xdr:col>39</xdr:col>
                    <xdr:colOff>201930</xdr:colOff>
                    <xdr:row>183</xdr:row>
                    <xdr:rowOff>76200</xdr:rowOff>
                  </from>
                  <to>
                    <xdr:col>40</xdr:col>
                    <xdr:colOff>163830</xdr:colOff>
                    <xdr:row>183</xdr:row>
                    <xdr:rowOff>297180</xdr:rowOff>
                  </to>
                </anchor>
              </controlPr>
            </control>
          </mc:Choice>
        </mc:AlternateContent>
        <mc:AlternateContent xmlns:mc="http://schemas.openxmlformats.org/markup-compatibility/2006">
          <mc:Choice Requires="x14">
            <control shapeId="37143" r:id="rId250" name="Option Button 279">
              <controlPr defaultSize="0" autoFill="0" autoLine="0" autoPict="0">
                <anchor moveWithCells="1">
                  <from>
                    <xdr:col>41</xdr:col>
                    <xdr:colOff>201930</xdr:colOff>
                    <xdr:row>183</xdr:row>
                    <xdr:rowOff>76200</xdr:rowOff>
                  </from>
                  <to>
                    <xdr:col>42</xdr:col>
                    <xdr:colOff>171450</xdr:colOff>
                    <xdr:row>183</xdr:row>
                    <xdr:rowOff>297180</xdr:rowOff>
                  </to>
                </anchor>
              </controlPr>
            </control>
          </mc:Choice>
        </mc:AlternateContent>
        <mc:AlternateContent xmlns:mc="http://schemas.openxmlformats.org/markup-compatibility/2006">
          <mc:Choice Requires="x14">
            <control shapeId="37144" r:id="rId251" name="Group Box 280">
              <controlPr defaultSize="0" autoFill="0" autoPict="0">
                <anchor moveWithCells="1">
                  <from>
                    <xdr:col>20</xdr:col>
                    <xdr:colOff>133350</xdr:colOff>
                    <xdr:row>183</xdr:row>
                    <xdr:rowOff>57150</xdr:rowOff>
                  </from>
                  <to>
                    <xdr:col>23</xdr:col>
                    <xdr:colOff>247650</xdr:colOff>
                    <xdr:row>183</xdr:row>
                    <xdr:rowOff>304800</xdr:rowOff>
                  </to>
                </anchor>
              </controlPr>
            </control>
          </mc:Choice>
        </mc:AlternateContent>
        <mc:AlternateContent xmlns:mc="http://schemas.openxmlformats.org/markup-compatibility/2006">
          <mc:Choice Requires="x14">
            <control shapeId="37145" r:id="rId252" name="Group Box 281">
              <controlPr defaultSize="0" autoFill="0" autoPict="0">
                <anchor moveWithCells="1">
                  <from>
                    <xdr:col>39</xdr:col>
                    <xdr:colOff>133350</xdr:colOff>
                    <xdr:row>183</xdr:row>
                    <xdr:rowOff>68580</xdr:rowOff>
                  </from>
                  <to>
                    <xdr:col>42</xdr:col>
                    <xdr:colOff>285750</xdr:colOff>
                    <xdr:row>183</xdr:row>
                    <xdr:rowOff>316230</xdr:rowOff>
                  </to>
                </anchor>
              </controlPr>
            </control>
          </mc:Choice>
        </mc:AlternateContent>
        <mc:AlternateContent xmlns:mc="http://schemas.openxmlformats.org/markup-compatibility/2006">
          <mc:Choice Requires="x14">
            <control shapeId="37146" r:id="rId253" name="Option Button 282">
              <controlPr defaultSize="0" autoFill="0" autoLine="0" autoPict="0">
                <anchor moveWithCells="1">
                  <from>
                    <xdr:col>20</xdr:col>
                    <xdr:colOff>201930</xdr:colOff>
                    <xdr:row>184</xdr:row>
                    <xdr:rowOff>76200</xdr:rowOff>
                  </from>
                  <to>
                    <xdr:col>21</xdr:col>
                    <xdr:colOff>163830</xdr:colOff>
                    <xdr:row>184</xdr:row>
                    <xdr:rowOff>297180</xdr:rowOff>
                  </to>
                </anchor>
              </controlPr>
            </control>
          </mc:Choice>
        </mc:AlternateContent>
        <mc:AlternateContent xmlns:mc="http://schemas.openxmlformats.org/markup-compatibility/2006">
          <mc:Choice Requires="x14">
            <control shapeId="37147" r:id="rId254" name="Option Button 283">
              <controlPr defaultSize="0" autoFill="0" autoLine="0" autoPict="0">
                <anchor moveWithCells="1">
                  <from>
                    <xdr:col>22</xdr:col>
                    <xdr:colOff>201930</xdr:colOff>
                    <xdr:row>184</xdr:row>
                    <xdr:rowOff>76200</xdr:rowOff>
                  </from>
                  <to>
                    <xdr:col>23</xdr:col>
                    <xdr:colOff>171450</xdr:colOff>
                    <xdr:row>184</xdr:row>
                    <xdr:rowOff>297180</xdr:rowOff>
                  </to>
                </anchor>
              </controlPr>
            </control>
          </mc:Choice>
        </mc:AlternateContent>
        <mc:AlternateContent xmlns:mc="http://schemas.openxmlformats.org/markup-compatibility/2006">
          <mc:Choice Requires="x14">
            <control shapeId="37148" r:id="rId255" name="Option Button 284">
              <controlPr defaultSize="0" autoFill="0" autoLine="0" autoPict="0">
                <anchor moveWithCells="1">
                  <from>
                    <xdr:col>39</xdr:col>
                    <xdr:colOff>201930</xdr:colOff>
                    <xdr:row>184</xdr:row>
                    <xdr:rowOff>76200</xdr:rowOff>
                  </from>
                  <to>
                    <xdr:col>40</xdr:col>
                    <xdr:colOff>163830</xdr:colOff>
                    <xdr:row>184</xdr:row>
                    <xdr:rowOff>297180</xdr:rowOff>
                  </to>
                </anchor>
              </controlPr>
            </control>
          </mc:Choice>
        </mc:AlternateContent>
        <mc:AlternateContent xmlns:mc="http://schemas.openxmlformats.org/markup-compatibility/2006">
          <mc:Choice Requires="x14">
            <control shapeId="37149" r:id="rId256" name="Option Button 285">
              <controlPr defaultSize="0" autoFill="0" autoLine="0" autoPict="0">
                <anchor moveWithCells="1">
                  <from>
                    <xdr:col>41</xdr:col>
                    <xdr:colOff>201930</xdr:colOff>
                    <xdr:row>184</xdr:row>
                    <xdr:rowOff>76200</xdr:rowOff>
                  </from>
                  <to>
                    <xdr:col>42</xdr:col>
                    <xdr:colOff>171450</xdr:colOff>
                    <xdr:row>184</xdr:row>
                    <xdr:rowOff>297180</xdr:rowOff>
                  </to>
                </anchor>
              </controlPr>
            </control>
          </mc:Choice>
        </mc:AlternateContent>
        <mc:AlternateContent xmlns:mc="http://schemas.openxmlformats.org/markup-compatibility/2006">
          <mc:Choice Requires="x14">
            <control shapeId="37150" r:id="rId257" name="Group Box 286">
              <controlPr defaultSize="0" autoFill="0" autoPict="0">
                <anchor moveWithCells="1">
                  <from>
                    <xdr:col>20</xdr:col>
                    <xdr:colOff>133350</xdr:colOff>
                    <xdr:row>184</xdr:row>
                    <xdr:rowOff>57150</xdr:rowOff>
                  </from>
                  <to>
                    <xdr:col>23</xdr:col>
                    <xdr:colOff>247650</xdr:colOff>
                    <xdr:row>184</xdr:row>
                    <xdr:rowOff>304800</xdr:rowOff>
                  </to>
                </anchor>
              </controlPr>
            </control>
          </mc:Choice>
        </mc:AlternateContent>
        <mc:AlternateContent xmlns:mc="http://schemas.openxmlformats.org/markup-compatibility/2006">
          <mc:Choice Requires="x14">
            <control shapeId="37151" r:id="rId258" name="Group Box 287">
              <controlPr defaultSize="0" autoFill="0" autoPict="0">
                <anchor moveWithCells="1">
                  <from>
                    <xdr:col>39</xdr:col>
                    <xdr:colOff>133350</xdr:colOff>
                    <xdr:row>184</xdr:row>
                    <xdr:rowOff>68580</xdr:rowOff>
                  </from>
                  <to>
                    <xdr:col>42</xdr:col>
                    <xdr:colOff>285750</xdr:colOff>
                    <xdr:row>184</xdr:row>
                    <xdr:rowOff>316230</xdr:rowOff>
                  </to>
                </anchor>
              </controlPr>
            </control>
          </mc:Choice>
        </mc:AlternateContent>
        <mc:AlternateContent xmlns:mc="http://schemas.openxmlformats.org/markup-compatibility/2006">
          <mc:Choice Requires="x14">
            <control shapeId="37152" r:id="rId259" name="Option Button 288">
              <controlPr defaultSize="0" autoFill="0" autoLine="0" autoPict="0">
                <anchor moveWithCells="1">
                  <from>
                    <xdr:col>20</xdr:col>
                    <xdr:colOff>201930</xdr:colOff>
                    <xdr:row>185</xdr:row>
                    <xdr:rowOff>76200</xdr:rowOff>
                  </from>
                  <to>
                    <xdr:col>21</xdr:col>
                    <xdr:colOff>163830</xdr:colOff>
                    <xdr:row>185</xdr:row>
                    <xdr:rowOff>297180</xdr:rowOff>
                  </to>
                </anchor>
              </controlPr>
            </control>
          </mc:Choice>
        </mc:AlternateContent>
        <mc:AlternateContent xmlns:mc="http://schemas.openxmlformats.org/markup-compatibility/2006">
          <mc:Choice Requires="x14">
            <control shapeId="37153" r:id="rId260" name="Option Button 289">
              <controlPr defaultSize="0" autoFill="0" autoLine="0" autoPict="0">
                <anchor moveWithCells="1">
                  <from>
                    <xdr:col>22</xdr:col>
                    <xdr:colOff>201930</xdr:colOff>
                    <xdr:row>185</xdr:row>
                    <xdr:rowOff>76200</xdr:rowOff>
                  </from>
                  <to>
                    <xdr:col>23</xdr:col>
                    <xdr:colOff>171450</xdr:colOff>
                    <xdr:row>185</xdr:row>
                    <xdr:rowOff>297180</xdr:rowOff>
                  </to>
                </anchor>
              </controlPr>
            </control>
          </mc:Choice>
        </mc:AlternateContent>
        <mc:AlternateContent xmlns:mc="http://schemas.openxmlformats.org/markup-compatibility/2006">
          <mc:Choice Requires="x14">
            <control shapeId="37154" r:id="rId261" name="Option Button 290">
              <controlPr defaultSize="0" autoFill="0" autoLine="0" autoPict="0">
                <anchor moveWithCells="1">
                  <from>
                    <xdr:col>39</xdr:col>
                    <xdr:colOff>201930</xdr:colOff>
                    <xdr:row>185</xdr:row>
                    <xdr:rowOff>76200</xdr:rowOff>
                  </from>
                  <to>
                    <xdr:col>40</xdr:col>
                    <xdr:colOff>163830</xdr:colOff>
                    <xdr:row>185</xdr:row>
                    <xdr:rowOff>297180</xdr:rowOff>
                  </to>
                </anchor>
              </controlPr>
            </control>
          </mc:Choice>
        </mc:AlternateContent>
        <mc:AlternateContent xmlns:mc="http://schemas.openxmlformats.org/markup-compatibility/2006">
          <mc:Choice Requires="x14">
            <control shapeId="37155" r:id="rId262" name="Option Button 291">
              <controlPr defaultSize="0" autoFill="0" autoLine="0" autoPict="0">
                <anchor moveWithCells="1">
                  <from>
                    <xdr:col>41</xdr:col>
                    <xdr:colOff>201930</xdr:colOff>
                    <xdr:row>185</xdr:row>
                    <xdr:rowOff>76200</xdr:rowOff>
                  </from>
                  <to>
                    <xdr:col>42</xdr:col>
                    <xdr:colOff>171450</xdr:colOff>
                    <xdr:row>185</xdr:row>
                    <xdr:rowOff>297180</xdr:rowOff>
                  </to>
                </anchor>
              </controlPr>
            </control>
          </mc:Choice>
        </mc:AlternateContent>
        <mc:AlternateContent xmlns:mc="http://schemas.openxmlformats.org/markup-compatibility/2006">
          <mc:Choice Requires="x14">
            <control shapeId="37156" r:id="rId263" name="Group Box 292">
              <controlPr defaultSize="0" autoFill="0" autoPict="0">
                <anchor moveWithCells="1">
                  <from>
                    <xdr:col>20</xdr:col>
                    <xdr:colOff>133350</xdr:colOff>
                    <xdr:row>185</xdr:row>
                    <xdr:rowOff>57150</xdr:rowOff>
                  </from>
                  <to>
                    <xdr:col>23</xdr:col>
                    <xdr:colOff>247650</xdr:colOff>
                    <xdr:row>185</xdr:row>
                    <xdr:rowOff>304800</xdr:rowOff>
                  </to>
                </anchor>
              </controlPr>
            </control>
          </mc:Choice>
        </mc:AlternateContent>
        <mc:AlternateContent xmlns:mc="http://schemas.openxmlformats.org/markup-compatibility/2006">
          <mc:Choice Requires="x14">
            <control shapeId="37157" r:id="rId264" name="Group Box 293">
              <controlPr defaultSize="0" autoFill="0" autoPict="0">
                <anchor moveWithCells="1">
                  <from>
                    <xdr:col>39</xdr:col>
                    <xdr:colOff>133350</xdr:colOff>
                    <xdr:row>185</xdr:row>
                    <xdr:rowOff>68580</xdr:rowOff>
                  </from>
                  <to>
                    <xdr:col>42</xdr:col>
                    <xdr:colOff>285750</xdr:colOff>
                    <xdr:row>185</xdr:row>
                    <xdr:rowOff>316230</xdr:rowOff>
                  </to>
                </anchor>
              </controlPr>
            </control>
          </mc:Choice>
        </mc:AlternateContent>
        <mc:AlternateContent xmlns:mc="http://schemas.openxmlformats.org/markup-compatibility/2006">
          <mc:Choice Requires="x14">
            <control shapeId="37158" r:id="rId265" name="Option Button 294">
              <controlPr defaultSize="0" autoFill="0" autoLine="0" autoPict="0">
                <anchor moveWithCells="1">
                  <from>
                    <xdr:col>20</xdr:col>
                    <xdr:colOff>201930</xdr:colOff>
                    <xdr:row>186</xdr:row>
                    <xdr:rowOff>76200</xdr:rowOff>
                  </from>
                  <to>
                    <xdr:col>21</xdr:col>
                    <xdr:colOff>163830</xdr:colOff>
                    <xdr:row>186</xdr:row>
                    <xdr:rowOff>297180</xdr:rowOff>
                  </to>
                </anchor>
              </controlPr>
            </control>
          </mc:Choice>
        </mc:AlternateContent>
        <mc:AlternateContent xmlns:mc="http://schemas.openxmlformats.org/markup-compatibility/2006">
          <mc:Choice Requires="x14">
            <control shapeId="37159" r:id="rId266" name="Option Button 295">
              <controlPr defaultSize="0" autoFill="0" autoLine="0" autoPict="0">
                <anchor moveWithCells="1">
                  <from>
                    <xdr:col>22</xdr:col>
                    <xdr:colOff>201930</xdr:colOff>
                    <xdr:row>186</xdr:row>
                    <xdr:rowOff>76200</xdr:rowOff>
                  </from>
                  <to>
                    <xdr:col>23</xdr:col>
                    <xdr:colOff>171450</xdr:colOff>
                    <xdr:row>186</xdr:row>
                    <xdr:rowOff>297180</xdr:rowOff>
                  </to>
                </anchor>
              </controlPr>
            </control>
          </mc:Choice>
        </mc:AlternateContent>
        <mc:AlternateContent xmlns:mc="http://schemas.openxmlformats.org/markup-compatibility/2006">
          <mc:Choice Requires="x14">
            <control shapeId="37160" r:id="rId267" name="Option Button 296">
              <controlPr defaultSize="0" autoFill="0" autoLine="0" autoPict="0">
                <anchor moveWithCells="1">
                  <from>
                    <xdr:col>39</xdr:col>
                    <xdr:colOff>201930</xdr:colOff>
                    <xdr:row>186</xdr:row>
                    <xdr:rowOff>76200</xdr:rowOff>
                  </from>
                  <to>
                    <xdr:col>40</xdr:col>
                    <xdr:colOff>163830</xdr:colOff>
                    <xdr:row>186</xdr:row>
                    <xdr:rowOff>297180</xdr:rowOff>
                  </to>
                </anchor>
              </controlPr>
            </control>
          </mc:Choice>
        </mc:AlternateContent>
        <mc:AlternateContent xmlns:mc="http://schemas.openxmlformats.org/markup-compatibility/2006">
          <mc:Choice Requires="x14">
            <control shapeId="37161" r:id="rId268" name="Option Button 297">
              <controlPr defaultSize="0" autoFill="0" autoLine="0" autoPict="0">
                <anchor moveWithCells="1">
                  <from>
                    <xdr:col>41</xdr:col>
                    <xdr:colOff>201930</xdr:colOff>
                    <xdr:row>186</xdr:row>
                    <xdr:rowOff>76200</xdr:rowOff>
                  </from>
                  <to>
                    <xdr:col>42</xdr:col>
                    <xdr:colOff>171450</xdr:colOff>
                    <xdr:row>186</xdr:row>
                    <xdr:rowOff>297180</xdr:rowOff>
                  </to>
                </anchor>
              </controlPr>
            </control>
          </mc:Choice>
        </mc:AlternateContent>
        <mc:AlternateContent xmlns:mc="http://schemas.openxmlformats.org/markup-compatibility/2006">
          <mc:Choice Requires="x14">
            <control shapeId="37162" r:id="rId269" name="Group Box 298">
              <controlPr defaultSize="0" autoFill="0" autoPict="0">
                <anchor moveWithCells="1">
                  <from>
                    <xdr:col>20</xdr:col>
                    <xdr:colOff>133350</xdr:colOff>
                    <xdr:row>186</xdr:row>
                    <xdr:rowOff>57150</xdr:rowOff>
                  </from>
                  <to>
                    <xdr:col>23</xdr:col>
                    <xdr:colOff>247650</xdr:colOff>
                    <xdr:row>186</xdr:row>
                    <xdr:rowOff>304800</xdr:rowOff>
                  </to>
                </anchor>
              </controlPr>
            </control>
          </mc:Choice>
        </mc:AlternateContent>
        <mc:AlternateContent xmlns:mc="http://schemas.openxmlformats.org/markup-compatibility/2006">
          <mc:Choice Requires="x14">
            <control shapeId="37163" r:id="rId270" name="Group Box 299">
              <controlPr defaultSize="0" autoFill="0" autoPict="0">
                <anchor moveWithCells="1">
                  <from>
                    <xdr:col>39</xdr:col>
                    <xdr:colOff>133350</xdr:colOff>
                    <xdr:row>186</xdr:row>
                    <xdr:rowOff>68580</xdr:rowOff>
                  </from>
                  <to>
                    <xdr:col>42</xdr:col>
                    <xdr:colOff>285750</xdr:colOff>
                    <xdr:row>186</xdr:row>
                    <xdr:rowOff>316230</xdr:rowOff>
                  </to>
                </anchor>
              </controlPr>
            </control>
          </mc:Choice>
        </mc:AlternateContent>
        <mc:AlternateContent xmlns:mc="http://schemas.openxmlformats.org/markup-compatibility/2006">
          <mc:Choice Requires="x14">
            <control shapeId="37164" r:id="rId271" name="Option Button 300">
              <controlPr defaultSize="0" autoFill="0" autoLine="0" autoPict="0">
                <anchor moveWithCells="1">
                  <from>
                    <xdr:col>20</xdr:col>
                    <xdr:colOff>201930</xdr:colOff>
                    <xdr:row>187</xdr:row>
                    <xdr:rowOff>76200</xdr:rowOff>
                  </from>
                  <to>
                    <xdr:col>21</xdr:col>
                    <xdr:colOff>163830</xdr:colOff>
                    <xdr:row>187</xdr:row>
                    <xdr:rowOff>297180</xdr:rowOff>
                  </to>
                </anchor>
              </controlPr>
            </control>
          </mc:Choice>
        </mc:AlternateContent>
        <mc:AlternateContent xmlns:mc="http://schemas.openxmlformats.org/markup-compatibility/2006">
          <mc:Choice Requires="x14">
            <control shapeId="37165" r:id="rId272" name="Option Button 301">
              <controlPr defaultSize="0" autoFill="0" autoLine="0" autoPict="0">
                <anchor moveWithCells="1">
                  <from>
                    <xdr:col>22</xdr:col>
                    <xdr:colOff>201930</xdr:colOff>
                    <xdr:row>187</xdr:row>
                    <xdr:rowOff>76200</xdr:rowOff>
                  </from>
                  <to>
                    <xdr:col>23</xdr:col>
                    <xdr:colOff>171450</xdr:colOff>
                    <xdr:row>187</xdr:row>
                    <xdr:rowOff>297180</xdr:rowOff>
                  </to>
                </anchor>
              </controlPr>
            </control>
          </mc:Choice>
        </mc:AlternateContent>
        <mc:AlternateContent xmlns:mc="http://schemas.openxmlformats.org/markup-compatibility/2006">
          <mc:Choice Requires="x14">
            <control shapeId="37166" r:id="rId273" name="Option Button 302">
              <controlPr defaultSize="0" autoFill="0" autoLine="0" autoPict="0">
                <anchor moveWithCells="1">
                  <from>
                    <xdr:col>39</xdr:col>
                    <xdr:colOff>201930</xdr:colOff>
                    <xdr:row>187</xdr:row>
                    <xdr:rowOff>76200</xdr:rowOff>
                  </from>
                  <to>
                    <xdr:col>40</xdr:col>
                    <xdr:colOff>163830</xdr:colOff>
                    <xdr:row>187</xdr:row>
                    <xdr:rowOff>297180</xdr:rowOff>
                  </to>
                </anchor>
              </controlPr>
            </control>
          </mc:Choice>
        </mc:AlternateContent>
        <mc:AlternateContent xmlns:mc="http://schemas.openxmlformats.org/markup-compatibility/2006">
          <mc:Choice Requires="x14">
            <control shapeId="37167" r:id="rId274" name="Option Button 303">
              <controlPr defaultSize="0" autoFill="0" autoLine="0" autoPict="0">
                <anchor moveWithCells="1">
                  <from>
                    <xdr:col>41</xdr:col>
                    <xdr:colOff>201930</xdr:colOff>
                    <xdr:row>187</xdr:row>
                    <xdr:rowOff>76200</xdr:rowOff>
                  </from>
                  <to>
                    <xdr:col>42</xdr:col>
                    <xdr:colOff>171450</xdr:colOff>
                    <xdr:row>187</xdr:row>
                    <xdr:rowOff>297180</xdr:rowOff>
                  </to>
                </anchor>
              </controlPr>
            </control>
          </mc:Choice>
        </mc:AlternateContent>
        <mc:AlternateContent xmlns:mc="http://schemas.openxmlformats.org/markup-compatibility/2006">
          <mc:Choice Requires="x14">
            <control shapeId="37168" r:id="rId275" name="Group Box 304">
              <controlPr defaultSize="0" autoFill="0" autoPict="0">
                <anchor moveWithCells="1">
                  <from>
                    <xdr:col>20</xdr:col>
                    <xdr:colOff>133350</xdr:colOff>
                    <xdr:row>187</xdr:row>
                    <xdr:rowOff>57150</xdr:rowOff>
                  </from>
                  <to>
                    <xdr:col>23</xdr:col>
                    <xdr:colOff>247650</xdr:colOff>
                    <xdr:row>187</xdr:row>
                    <xdr:rowOff>304800</xdr:rowOff>
                  </to>
                </anchor>
              </controlPr>
            </control>
          </mc:Choice>
        </mc:AlternateContent>
        <mc:AlternateContent xmlns:mc="http://schemas.openxmlformats.org/markup-compatibility/2006">
          <mc:Choice Requires="x14">
            <control shapeId="37169" r:id="rId276" name="Group Box 305">
              <controlPr defaultSize="0" autoFill="0" autoPict="0">
                <anchor moveWithCells="1">
                  <from>
                    <xdr:col>39</xdr:col>
                    <xdr:colOff>133350</xdr:colOff>
                    <xdr:row>187</xdr:row>
                    <xdr:rowOff>68580</xdr:rowOff>
                  </from>
                  <to>
                    <xdr:col>42</xdr:col>
                    <xdr:colOff>285750</xdr:colOff>
                    <xdr:row>187</xdr:row>
                    <xdr:rowOff>316230</xdr:rowOff>
                  </to>
                </anchor>
              </controlPr>
            </control>
          </mc:Choice>
        </mc:AlternateContent>
        <mc:AlternateContent xmlns:mc="http://schemas.openxmlformats.org/markup-compatibility/2006">
          <mc:Choice Requires="x14">
            <control shapeId="36960" r:id="rId277" name="Option Button 96">
              <controlPr defaultSize="0" autoFill="0" autoLine="0" autoPict="0">
                <anchor moveWithCells="1">
                  <from>
                    <xdr:col>20</xdr:col>
                    <xdr:colOff>201930</xdr:colOff>
                    <xdr:row>156</xdr:row>
                    <xdr:rowOff>76200</xdr:rowOff>
                  </from>
                  <to>
                    <xdr:col>21</xdr:col>
                    <xdr:colOff>163830</xdr:colOff>
                    <xdr:row>156</xdr:row>
                    <xdr:rowOff>297180</xdr:rowOff>
                  </to>
                </anchor>
              </controlPr>
            </control>
          </mc:Choice>
        </mc:AlternateContent>
        <mc:AlternateContent xmlns:mc="http://schemas.openxmlformats.org/markup-compatibility/2006">
          <mc:Choice Requires="x14">
            <control shapeId="36961" r:id="rId278" name="Option Button 97">
              <controlPr defaultSize="0" autoFill="0" autoLine="0" autoPict="0">
                <anchor moveWithCells="1">
                  <from>
                    <xdr:col>22</xdr:col>
                    <xdr:colOff>201930</xdr:colOff>
                    <xdr:row>156</xdr:row>
                    <xdr:rowOff>76200</xdr:rowOff>
                  </from>
                  <to>
                    <xdr:col>23</xdr:col>
                    <xdr:colOff>171450</xdr:colOff>
                    <xdr:row>156</xdr:row>
                    <xdr:rowOff>297180</xdr:rowOff>
                  </to>
                </anchor>
              </controlPr>
            </control>
          </mc:Choice>
        </mc:AlternateContent>
        <mc:AlternateContent xmlns:mc="http://schemas.openxmlformats.org/markup-compatibility/2006">
          <mc:Choice Requires="x14">
            <control shapeId="36962" r:id="rId279" name="Option Button 98">
              <controlPr defaultSize="0" autoFill="0" autoLine="0" autoPict="0">
                <anchor moveWithCells="1">
                  <from>
                    <xdr:col>39</xdr:col>
                    <xdr:colOff>201930</xdr:colOff>
                    <xdr:row>156</xdr:row>
                    <xdr:rowOff>76200</xdr:rowOff>
                  </from>
                  <to>
                    <xdr:col>40</xdr:col>
                    <xdr:colOff>163830</xdr:colOff>
                    <xdr:row>156</xdr:row>
                    <xdr:rowOff>297180</xdr:rowOff>
                  </to>
                </anchor>
              </controlPr>
            </control>
          </mc:Choice>
        </mc:AlternateContent>
        <mc:AlternateContent xmlns:mc="http://schemas.openxmlformats.org/markup-compatibility/2006">
          <mc:Choice Requires="x14">
            <control shapeId="36963" r:id="rId280" name="Option Button 99">
              <controlPr defaultSize="0" autoFill="0" autoLine="0" autoPict="0">
                <anchor moveWithCells="1">
                  <from>
                    <xdr:col>41</xdr:col>
                    <xdr:colOff>201930</xdr:colOff>
                    <xdr:row>156</xdr:row>
                    <xdr:rowOff>76200</xdr:rowOff>
                  </from>
                  <to>
                    <xdr:col>42</xdr:col>
                    <xdr:colOff>171450</xdr:colOff>
                    <xdr:row>156</xdr:row>
                    <xdr:rowOff>297180</xdr:rowOff>
                  </to>
                </anchor>
              </controlPr>
            </control>
          </mc:Choice>
        </mc:AlternateContent>
        <mc:AlternateContent xmlns:mc="http://schemas.openxmlformats.org/markup-compatibility/2006">
          <mc:Choice Requires="x14">
            <control shapeId="36964" r:id="rId281" name="Group Box 100">
              <controlPr defaultSize="0" autoFill="0" autoPict="0">
                <anchor moveWithCells="1">
                  <from>
                    <xdr:col>20</xdr:col>
                    <xdr:colOff>133350</xdr:colOff>
                    <xdr:row>156</xdr:row>
                    <xdr:rowOff>57150</xdr:rowOff>
                  </from>
                  <to>
                    <xdr:col>23</xdr:col>
                    <xdr:colOff>247650</xdr:colOff>
                    <xdr:row>156</xdr:row>
                    <xdr:rowOff>304800</xdr:rowOff>
                  </to>
                </anchor>
              </controlPr>
            </control>
          </mc:Choice>
        </mc:AlternateContent>
        <mc:AlternateContent xmlns:mc="http://schemas.openxmlformats.org/markup-compatibility/2006">
          <mc:Choice Requires="x14">
            <control shapeId="36965" r:id="rId282" name="Group Box 101">
              <controlPr defaultSize="0" autoFill="0" autoPict="0">
                <anchor moveWithCells="1">
                  <from>
                    <xdr:col>39</xdr:col>
                    <xdr:colOff>133350</xdr:colOff>
                    <xdr:row>156</xdr:row>
                    <xdr:rowOff>68580</xdr:rowOff>
                  </from>
                  <to>
                    <xdr:col>42</xdr:col>
                    <xdr:colOff>285750</xdr:colOff>
                    <xdr:row>156</xdr:row>
                    <xdr:rowOff>316230</xdr:rowOff>
                  </to>
                </anchor>
              </controlPr>
            </control>
          </mc:Choice>
        </mc:AlternateContent>
        <mc:AlternateContent xmlns:mc="http://schemas.openxmlformats.org/markup-compatibility/2006">
          <mc:Choice Requires="x14">
            <control shapeId="37170" r:id="rId283" name="Option Button 306">
              <controlPr defaultSize="0" autoFill="0" autoLine="0" autoPict="0">
                <anchor moveWithCells="1">
                  <from>
                    <xdr:col>20</xdr:col>
                    <xdr:colOff>201930</xdr:colOff>
                    <xdr:row>188</xdr:row>
                    <xdr:rowOff>76200</xdr:rowOff>
                  </from>
                  <to>
                    <xdr:col>21</xdr:col>
                    <xdr:colOff>163830</xdr:colOff>
                    <xdr:row>188</xdr:row>
                    <xdr:rowOff>297180</xdr:rowOff>
                  </to>
                </anchor>
              </controlPr>
            </control>
          </mc:Choice>
        </mc:AlternateContent>
        <mc:AlternateContent xmlns:mc="http://schemas.openxmlformats.org/markup-compatibility/2006">
          <mc:Choice Requires="x14">
            <control shapeId="37171" r:id="rId284" name="Option Button 307">
              <controlPr defaultSize="0" autoFill="0" autoLine="0" autoPict="0">
                <anchor moveWithCells="1">
                  <from>
                    <xdr:col>22</xdr:col>
                    <xdr:colOff>201930</xdr:colOff>
                    <xdr:row>188</xdr:row>
                    <xdr:rowOff>76200</xdr:rowOff>
                  </from>
                  <to>
                    <xdr:col>23</xdr:col>
                    <xdr:colOff>171450</xdr:colOff>
                    <xdr:row>188</xdr:row>
                    <xdr:rowOff>297180</xdr:rowOff>
                  </to>
                </anchor>
              </controlPr>
            </control>
          </mc:Choice>
        </mc:AlternateContent>
        <mc:AlternateContent xmlns:mc="http://schemas.openxmlformats.org/markup-compatibility/2006">
          <mc:Choice Requires="x14">
            <control shapeId="37172" r:id="rId285" name="Option Button 308">
              <controlPr defaultSize="0" autoFill="0" autoLine="0" autoPict="0">
                <anchor moveWithCells="1">
                  <from>
                    <xdr:col>39</xdr:col>
                    <xdr:colOff>201930</xdr:colOff>
                    <xdr:row>188</xdr:row>
                    <xdr:rowOff>76200</xdr:rowOff>
                  </from>
                  <to>
                    <xdr:col>40</xdr:col>
                    <xdr:colOff>163830</xdr:colOff>
                    <xdr:row>188</xdr:row>
                    <xdr:rowOff>297180</xdr:rowOff>
                  </to>
                </anchor>
              </controlPr>
            </control>
          </mc:Choice>
        </mc:AlternateContent>
        <mc:AlternateContent xmlns:mc="http://schemas.openxmlformats.org/markup-compatibility/2006">
          <mc:Choice Requires="x14">
            <control shapeId="37173" r:id="rId286" name="Option Button 309">
              <controlPr defaultSize="0" autoFill="0" autoLine="0" autoPict="0">
                <anchor moveWithCells="1">
                  <from>
                    <xdr:col>41</xdr:col>
                    <xdr:colOff>201930</xdr:colOff>
                    <xdr:row>188</xdr:row>
                    <xdr:rowOff>76200</xdr:rowOff>
                  </from>
                  <to>
                    <xdr:col>42</xdr:col>
                    <xdr:colOff>171450</xdr:colOff>
                    <xdr:row>188</xdr:row>
                    <xdr:rowOff>297180</xdr:rowOff>
                  </to>
                </anchor>
              </controlPr>
            </control>
          </mc:Choice>
        </mc:AlternateContent>
        <mc:AlternateContent xmlns:mc="http://schemas.openxmlformats.org/markup-compatibility/2006">
          <mc:Choice Requires="x14">
            <control shapeId="37174" r:id="rId287" name="Group Box 310">
              <controlPr defaultSize="0" autoFill="0" autoPict="0">
                <anchor moveWithCells="1">
                  <from>
                    <xdr:col>20</xdr:col>
                    <xdr:colOff>133350</xdr:colOff>
                    <xdr:row>188</xdr:row>
                    <xdr:rowOff>57150</xdr:rowOff>
                  </from>
                  <to>
                    <xdr:col>23</xdr:col>
                    <xdr:colOff>247650</xdr:colOff>
                    <xdr:row>188</xdr:row>
                    <xdr:rowOff>304800</xdr:rowOff>
                  </to>
                </anchor>
              </controlPr>
            </control>
          </mc:Choice>
        </mc:AlternateContent>
        <mc:AlternateContent xmlns:mc="http://schemas.openxmlformats.org/markup-compatibility/2006">
          <mc:Choice Requires="x14">
            <control shapeId="37175" r:id="rId288" name="Group Box 311">
              <controlPr defaultSize="0" autoFill="0" autoPict="0">
                <anchor moveWithCells="1">
                  <from>
                    <xdr:col>39</xdr:col>
                    <xdr:colOff>133350</xdr:colOff>
                    <xdr:row>188</xdr:row>
                    <xdr:rowOff>68580</xdr:rowOff>
                  </from>
                  <to>
                    <xdr:col>42</xdr:col>
                    <xdr:colOff>285750</xdr:colOff>
                    <xdr:row>188</xdr:row>
                    <xdr:rowOff>316230</xdr:rowOff>
                  </to>
                </anchor>
              </controlPr>
            </control>
          </mc:Choice>
        </mc:AlternateContent>
        <mc:AlternateContent xmlns:mc="http://schemas.openxmlformats.org/markup-compatibility/2006">
          <mc:Choice Requires="x14">
            <control shapeId="37176" r:id="rId289" name="Option Button 312">
              <controlPr defaultSize="0" autoFill="0" autoLine="0" autoPict="0">
                <anchor moveWithCells="1">
                  <from>
                    <xdr:col>20</xdr:col>
                    <xdr:colOff>201930</xdr:colOff>
                    <xdr:row>189</xdr:row>
                    <xdr:rowOff>76200</xdr:rowOff>
                  </from>
                  <to>
                    <xdr:col>21</xdr:col>
                    <xdr:colOff>163830</xdr:colOff>
                    <xdr:row>189</xdr:row>
                    <xdr:rowOff>297180</xdr:rowOff>
                  </to>
                </anchor>
              </controlPr>
            </control>
          </mc:Choice>
        </mc:AlternateContent>
        <mc:AlternateContent xmlns:mc="http://schemas.openxmlformats.org/markup-compatibility/2006">
          <mc:Choice Requires="x14">
            <control shapeId="37177" r:id="rId290" name="Option Button 313">
              <controlPr defaultSize="0" autoFill="0" autoLine="0" autoPict="0">
                <anchor moveWithCells="1">
                  <from>
                    <xdr:col>22</xdr:col>
                    <xdr:colOff>201930</xdr:colOff>
                    <xdr:row>189</xdr:row>
                    <xdr:rowOff>76200</xdr:rowOff>
                  </from>
                  <to>
                    <xdr:col>23</xdr:col>
                    <xdr:colOff>171450</xdr:colOff>
                    <xdr:row>189</xdr:row>
                    <xdr:rowOff>297180</xdr:rowOff>
                  </to>
                </anchor>
              </controlPr>
            </control>
          </mc:Choice>
        </mc:AlternateContent>
        <mc:AlternateContent xmlns:mc="http://schemas.openxmlformats.org/markup-compatibility/2006">
          <mc:Choice Requires="x14">
            <control shapeId="37178" r:id="rId291" name="Option Button 314">
              <controlPr defaultSize="0" autoFill="0" autoLine="0" autoPict="0">
                <anchor moveWithCells="1">
                  <from>
                    <xdr:col>39</xdr:col>
                    <xdr:colOff>201930</xdr:colOff>
                    <xdr:row>189</xdr:row>
                    <xdr:rowOff>76200</xdr:rowOff>
                  </from>
                  <to>
                    <xdr:col>40</xdr:col>
                    <xdr:colOff>163830</xdr:colOff>
                    <xdr:row>189</xdr:row>
                    <xdr:rowOff>297180</xdr:rowOff>
                  </to>
                </anchor>
              </controlPr>
            </control>
          </mc:Choice>
        </mc:AlternateContent>
        <mc:AlternateContent xmlns:mc="http://schemas.openxmlformats.org/markup-compatibility/2006">
          <mc:Choice Requires="x14">
            <control shapeId="37179" r:id="rId292" name="Option Button 315">
              <controlPr defaultSize="0" autoFill="0" autoLine="0" autoPict="0">
                <anchor moveWithCells="1">
                  <from>
                    <xdr:col>41</xdr:col>
                    <xdr:colOff>201930</xdr:colOff>
                    <xdr:row>189</xdr:row>
                    <xdr:rowOff>76200</xdr:rowOff>
                  </from>
                  <to>
                    <xdr:col>42</xdr:col>
                    <xdr:colOff>171450</xdr:colOff>
                    <xdr:row>189</xdr:row>
                    <xdr:rowOff>297180</xdr:rowOff>
                  </to>
                </anchor>
              </controlPr>
            </control>
          </mc:Choice>
        </mc:AlternateContent>
        <mc:AlternateContent xmlns:mc="http://schemas.openxmlformats.org/markup-compatibility/2006">
          <mc:Choice Requires="x14">
            <control shapeId="37180" r:id="rId293" name="Group Box 316">
              <controlPr defaultSize="0" autoFill="0" autoPict="0">
                <anchor moveWithCells="1">
                  <from>
                    <xdr:col>20</xdr:col>
                    <xdr:colOff>133350</xdr:colOff>
                    <xdr:row>189</xdr:row>
                    <xdr:rowOff>57150</xdr:rowOff>
                  </from>
                  <to>
                    <xdr:col>23</xdr:col>
                    <xdr:colOff>247650</xdr:colOff>
                    <xdr:row>189</xdr:row>
                    <xdr:rowOff>304800</xdr:rowOff>
                  </to>
                </anchor>
              </controlPr>
            </control>
          </mc:Choice>
        </mc:AlternateContent>
        <mc:AlternateContent xmlns:mc="http://schemas.openxmlformats.org/markup-compatibility/2006">
          <mc:Choice Requires="x14">
            <control shapeId="37181" r:id="rId294" name="Group Box 317">
              <controlPr defaultSize="0" autoFill="0" autoPict="0">
                <anchor moveWithCells="1">
                  <from>
                    <xdr:col>39</xdr:col>
                    <xdr:colOff>133350</xdr:colOff>
                    <xdr:row>189</xdr:row>
                    <xdr:rowOff>68580</xdr:rowOff>
                  </from>
                  <to>
                    <xdr:col>42</xdr:col>
                    <xdr:colOff>285750</xdr:colOff>
                    <xdr:row>189</xdr:row>
                    <xdr:rowOff>316230</xdr:rowOff>
                  </to>
                </anchor>
              </controlPr>
            </control>
          </mc:Choice>
        </mc:AlternateContent>
        <mc:AlternateContent xmlns:mc="http://schemas.openxmlformats.org/markup-compatibility/2006">
          <mc:Choice Requires="x14">
            <control shapeId="37182" r:id="rId295" name="Option Button 318">
              <controlPr defaultSize="0" autoFill="0" autoLine="0" autoPict="0">
                <anchor moveWithCells="1">
                  <from>
                    <xdr:col>20</xdr:col>
                    <xdr:colOff>201930</xdr:colOff>
                    <xdr:row>190</xdr:row>
                    <xdr:rowOff>76200</xdr:rowOff>
                  </from>
                  <to>
                    <xdr:col>21</xdr:col>
                    <xdr:colOff>163830</xdr:colOff>
                    <xdr:row>190</xdr:row>
                    <xdr:rowOff>297180</xdr:rowOff>
                  </to>
                </anchor>
              </controlPr>
            </control>
          </mc:Choice>
        </mc:AlternateContent>
        <mc:AlternateContent xmlns:mc="http://schemas.openxmlformats.org/markup-compatibility/2006">
          <mc:Choice Requires="x14">
            <control shapeId="37183" r:id="rId296" name="Option Button 319">
              <controlPr defaultSize="0" autoFill="0" autoLine="0" autoPict="0">
                <anchor moveWithCells="1">
                  <from>
                    <xdr:col>22</xdr:col>
                    <xdr:colOff>201930</xdr:colOff>
                    <xdr:row>190</xdr:row>
                    <xdr:rowOff>76200</xdr:rowOff>
                  </from>
                  <to>
                    <xdr:col>23</xdr:col>
                    <xdr:colOff>171450</xdr:colOff>
                    <xdr:row>190</xdr:row>
                    <xdr:rowOff>297180</xdr:rowOff>
                  </to>
                </anchor>
              </controlPr>
            </control>
          </mc:Choice>
        </mc:AlternateContent>
        <mc:AlternateContent xmlns:mc="http://schemas.openxmlformats.org/markup-compatibility/2006">
          <mc:Choice Requires="x14">
            <control shapeId="37184" r:id="rId297" name="Option Button 320">
              <controlPr defaultSize="0" autoFill="0" autoLine="0" autoPict="0">
                <anchor moveWithCells="1">
                  <from>
                    <xdr:col>39</xdr:col>
                    <xdr:colOff>201930</xdr:colOff>
                    <xdr:row>190</xdr:row>
                    <xdr:rowOff>76200</xdr:rowOff>
                  </from>
                  <to>
                    <xdr:col>40</xdr:col>
                    <xdr:colOff>163830</xdr:colOff>
                    <xdr:row>190</xdr:row>
                    <xdr:rowOff>297180</xdr:rowOff>
                  </to>
                </anchor>
              </controlPr>
            </control>
          </mc:Choice>
        </mc:AlternateContent>
        <mc:AlternateContent xmlns:mc="http://schemas.openxmlformats.org/markup-compatibility/2006">
          <mc:Choice Requires="x14">
            <control shapeId="37185" r:id="rId298" name="Option Button 321">
              <controlPr defaultSize="0" autoFill="0" autoLine="0" autoPict="0">
                <anchor moveWithCells="1">
                  <from>
                    <xdr:col>41</xdr:col>
                    <xdr:colOff>201930</xdr:colOff>
                    <xdr:row>190</xdr:row>
                    <xdr:rowOff>76200</xdr:rowOff>
                  </from>
                  <to>
                    <xdr:col>42</xdr:col>
                    <xdr:colOff>171450</xdr:colOff>
                    <xdr:row>190</xdr:row>
                    <xdr:rowOff>297180</xdr:rowOff>
                  </to>
                </anchor>
              </controlPr>
            </control>
          </mc:Choice>
        </mc:AlternateContent>
        <mc:AlternateContent xmlns:mc="http://schemas.openxmlformats.org/markup-compatibility/2006">
          <mc:Choice Requires="x14">
            <control shapeId="37186" r:id="rId299" name="Group Box 322">
              <controlPr defaultSize="0" autoFill="0" autoPict="0">
                <anchor moveWithCells="1">
                  <from>
                    <xdr:col>20</xdr:col>
                    <xdr:colOff>133350</xdr:colOff>
                    <xdr:row>190</xdr:row>
                    <xdr:rowOff>57150</xdr:rowOff>
                  </from>
                  <to>
                    <xdr:col>23</xdr:col>
                    <xdr:colOff>247650</xdr:colOff>
                    <xdr:row>190</xdr:row>
                    <xdr:rowOff>304800</xdr:rowOff>
                  </to>
                </anchor>
              </controlPr>
            </control>
          </mc:Choice>
        </mc:AlternateContent>
        <mc:AlternateContent xmlns:mc="http://schemas.openxmlformats.org/markup-compatibility/2006">
          <mc:Choice Requires="x14">
            <control shapeId="37187" r:id="rId300" name="Group Box 323">
              <controlPr defaultSize="0" autoFill="0" autoPict="0">
                <anchor moveWithCells="1">
                  <from>
                    <xdr:col>39</xdr:col>
                    <xdr:colOff>133350</xdr:colOff>
                    <xdr:row>190</xdr:row>
                    <xdr:rowOff>68580</xdr:rowOff>
                  </from>
                  <to>
                    <xdr:col>42</xdr:col>
                    <xdr:colOff>285750</xdr:colOff>
                    <xdr:row>190</xdr:row>
                    <xdr:rowOff>316230</xdr:rowOff>
                  </to>
                </anchor>
              </controlPr>
            </control>
          </mc:Choice>
        </mc:AlternateContent>
        <mc:AlternateContent xmlns:mc="http://schemas.openxmlformats.org/markup-compatibility/2006">
          <mc:Choice Requires="x14">
            <control shapeId="37188" r:id="rId301" name="Option Button 324">
              <controlPr defaultSize="0" autoFill="0" autoLine="0" autoPict="0">
                <anchor moveWithCells="1">
                  <from>
                    <xdr:col>20</xdr:col>
                    <xdr:colOff>201930</xdr:colOff>
                    <xdr:row>191</xdr:row>
                    <xdr:rowOff>76200</xdr:rowOff>
                  </from>
                  <to>
                    <xdr:col>21</xdr:col>
                    <xdr:colOff>163830</xdr:colOff>
                    <xdr:row>191</xdr:row>
                    <xdr:rowOff>297180</xdr:rowOff>
                  </to>
                </anchor>
              </controlPr>
            </control>
          </mc:Choice>
        </mc:AlternateContent>
        <mc:AlternateContent xmlns:mc="http://schemas.openxmlformats.org/markup-compatibility/2006">
          <mc:Choice Requires="x14">
            <control shapeId="37189" r:id="rId302" name="Option Button 325">
              <controlPr defaultSize="0" autoFill="0" autoLine="0" autoPict="0">
                <anchor moveWithCells="1">
                  <from>
                    <xdr:col>22</xdr:col>
                    <xdr:colOff>201930</xdr:colOff>
                    <xdr:row>191</xdr:row>
                    <xdr:rowOff>76200</xdr:rowOff>
                  </from>
                  <to>
                    <xdr:col>23</xdr:col>
                    <xdr:colOff>171450</xdr:colOff>
                    <xdr:row>191</xdr:row>
                    <xdr:rowOff>297180</xdr:rowOff>
                  </to>
                </anchor>
              </controlPr>
            </control>
          </mc:Choice>
        </mc:AlternateContent>
        <mc:AlternateContent xmlns:mc="http://schemas.openxmlformats.org/markup-compatibility/2006">
          <mc:Choice Requires="x14">
            <control shapeId="37190" r:id="rId303" name="Option Button 326">
              <controlPr defaultSize="0" autoFill="0" autoLine="0" autoPict="0">
                <anchor moveWithCells="1">
                  <from>
                    <xdr:col>39</xdr:col>
                    <xdr:colOff>201930</xdr:colOff>
                    <xdr:row>191</xdr:row>
                    <xdr:rowOff>76200</xdr:rowOff>
                  </from>
                  <to>
                    <xdr:col>40</xdr:col>
                    <xdr:colOff>163830</xdr:colOff>
                    <xdr:row>191</xdr:row>
                    <xdr:rowOff>297180</xdr:rowOff>
                  </to>
                </anchor>
              </controlPr>
            </control>
          </mc:Choice>
        </mc:AlternateContent>
        <mc:AlternateContent xmlns:mc="http://schemas.openxmlformats.org/markup-compatibility/2006">
          <mc:Choice Requires="x14">
            <control shapeId="37191" r:id="rId304" name="Option Button 327">
              <controlPr defaultSize="0" autoFill="0" autoLine="0" autoPict="0">
                <anchor moveWithCells="1">
                  <from>
                    <xdr:col>41</xdr:col>
                    <xdr:colOff>201930</xdr:colOff>
                    <xdr:row>191</xdr:row>
                    <xdr:rowOff>76200</xdr:rowOff>
                  </from>
                  <to>
                    <xdr:col>42</xdr:col>
                    <xdr:colOff>171450</xdr:colOff>
                    <xdr:row>191</xdr:row>
                    <xdr:rowOff>297180</xdr:rowOff>
                  </to>
                </anchor>
              </controlPr>
            </control>
          </mc:Choice>
        </mc:AlternateContent>
        <mc:AlternateContent xmlns:mc="http://schemas.openxmlformats.org/markup-compatibility/2006">
          <mc:Choice Requires="x14">
            <control shapeId="37192" r:id="rId305" name="Group Box 328">
              <controlPr defaultSize="0" autoFill="0" autoPict="0">
                <anchor moveWithCells="1">
                  <from>
                    <xdr:col>20</xdr:col>
                    <xdr:colOff>133350</xdr:colOff>
                    <xdr:row>191</xdr:row>
                    <xdr:rowOff>57150</xdr:rowOff>
                  </from>
                  <to>
                    <xdr:col>23</xdr:col>
                    <xdr:colOff>247650</xdr:colOff>
                    <xdr:row>191</xdr:row>
                    <xdr:rowOff>304800</xdr:rowOff>
                  </to>
                </anchor>
              </controlPr>
            </control>
          </mc:Choice>
        </mc:AlternateContent>
        <mc:AlternateContent xmlns:mc="http://schemas.openxmlformats.org/markup-compatibility/2006">
          <mc:Choice Requires="x14">
            <control shapeId="37193" r:id="rId306" name="Group Box 329">
              <controlPr defaultSize="0" autoFill="0" autoPict="0">
                <anchor moveWithCells="1">
                  <from>
                    <xdr:col>39</xdr:col>
                    <xdr:colOff>133350</xdr:colOff>
                    <xdr:row>191</xdr:row>
                    <xdr:rowOff>68580</xdr:rowOff>
                  </from>
                  <to>
                    <xdr:col>42</xdr:col>
                    <xdr:colOff>285750</xdr:colOff>
                    <xdr:row>191</xdr:row>
                    <xdr:rowOff>316230</xdr:rowOff>
                  </to>
                </anchor>
              </controlPr>
            </control>
          </mc:Choice>
        </mc:AlternateContent>
        <mc:AlternateContent xmlns:mc="http://schemas.openxmlformats.org/markup-compatibility/2006">
          <mc:Choice Requires="x14">
            <control shapeId="37194" r:id="rId307" name="Option Button 330">
              <controlPr defaultSize="0" autoFill="0" autoLine="0" autoPict="0">
                <anchor moveWithCells="1">
                  <from>
                    <xdr:col>34</xdr:col>
                    <xdr:colOff>114300</xdr:colOff>
                    <xdr:row>193</xdr:row>
                    <xdr:rowOff>11430</xdr:rowOff>
                  </from>
                  <to>
                    <xdr:col>34</xdr:col>
                    <xdr:colOff>381000</xdr:colOff>
                    <xdr:row>193</xdr:row>
                    <xdr:rowOff>278130</xdr:rowOff>
                  </to>
                </anchor>
              </controlPr>
            </control>
          </mc:Choice>
        </mc:AlternateContent>
        <mc:AlternateContent xmlns:mc="http://schemas.openxmlformats.org/markup-compatibility/2006">
          <mc:Choice Requires="x14">
            <control shapeId="37195" r:id="rId308" name="Option Button 331">
              <controlPr defaultSize="0" autoFill="0" autoLine="0" autoPict="0">
                <anchor moveWithCells="1">
                  <from>
                    <xdr:col>36</xdr:col>
                    <xdr:colOff>354330</xdr:colOff>
                    <xdr:row>193</xdr:row>
                    <xdr:rowOff>11430</xdr:rowOff>
                  </from>
                  <to>
                    <xdr:col>37</xdr:col>
                    <xdr:colOff>240030</xdr:colOff>
                    <xdr:row>193</xdr:row>
                    <xdr:rowOff>278130</xdr:rowOff>
                  </to>
                </anchor>
              </controlPr>
            </control>
          </mc:Choice>
        </mc:AlternateContent>
        <mc:AlternateContent xmlns:mc="http://schemas.openxmlformats.org/markup-compatibility/2006">
          <mc:Choice Requires="x14">
            <control shapeId="37196" r:id="rId309" name="Group Box 332">
              <controlPr defaultSize="0" autoFill="0" autoPict="0">
                <anchor moveWithCells="1">
                  <from>
                    <xdr:col>34</xdr:col>
                    <xdr:colOff>0</xdr:colOff>
                    <xdr:row>193</xdr:row>
                    <xdr:rowOff>11430</xdr:rowOff>
                  </from>
                  <to>
                    <xdr:col>39</xdr:col>
                    <xdr:colOff>0</xdr:colOff>
                    <xdr:row>194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7D53D02-13CA-46B9-AB3D-C4F6012F93EF}">
          <x14:formula1>
            <xm:f>Dropdowns!$F$2:$F$4</xm:f>
          </x14:formula1>
          <xm:sqref>AE143:AI192</xm:sqref>
        </x14:dataValidation>
        <x14:dataValidation type="list" allowBlank="1" showInputMessage="1" showErrorMessage="1" promptTitle="Asset Class" xr:uid="{D6647997-7463-40AD-8BEE-6D08A93B390F}">
          <x14:formula1>
            <xm:f>Dropdowns!$A$2:$A$29</xm:f>
          </x14:formula1>
          <xm:sqref>Y143:Y192</xm:sqref>
        </x14:dataValidation>
        <x14:dataValidation type="list" allowBlank="1" showInputMessage="1" showErrorMessage="1" xr:uid="{344F4D5B-2EB1-42E4-8BD5-9A9C33A0B07F}">
          <x14:formula1>
            <xm:f>Dropdowns!$C$2:$C$6</xm:f>
          </x14:formula1>
          <xm:sqref>AJ143:AM192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29C9-B622-40D7-A685-4388B7EC31C3}">
  <sheetPr codeName="Sheet1"/>
  <dimension ref="A1:J51"/>
  <sheetViews>
    <sheetView zoomScaleNormal="100" workbookViewId="0">
      <pane ySplit="1" topLeftCell="A41" activePane="bottomLeft" state="frozen"/>
      <selection pane="bottomLeft" activeCell="D2" sqref="D2"/>
    </sheetView>
  </sheetViews>
  <sheetFormatPr defaultRowHeight="14.4"/>
  <cols>
    <col min="1" max="10" width="18.68359375" customWidth="1"/>
  </cols>
  <sheetData>
    <row r="1" spans="1:10" s="11" customFormat="1" ht="29.1" customHeight="1">
      <c r="A1" s="6" t="s">
        <v>397</v>
      </c>
      <c r="B1" s="7" t="s">
        <v>398</v>
      </c>
      <c r="C1" s="7" t="s">
        <v>399</v>
      </c>
      <c r="D1" s="7" t="s">
        <v>400</v>
      </c>
      <c r="E1" s="7" t="s">
        <v>401</v>
      </c>
      <c r="F1" s="8" t="s">
        <v>402</v>
      </c>
      <c r="G1" s="7" t="s">
        <v>403</v>
      </c>
      <c r="H1" s="7" t="s">
        <v>404</v>
      </c>
      <c r="I1" s="9" t="s">
        <v>405</v>
      </c>
      <c r="J1" s="10" t="s">
        <v>406</v>
      </c>
    </row>
    <row r="2" spans="1:10" s="2" customFormat="1">
      <c r="A2" s="2" t="str">
        <f>IF(ISBLANK(Survey!C143),"NULL",Survey!C143)</f>
        <v>NULL</v>
      </c>
      <c r="B2" s="12" t="str">
        <f>IF(ISBLANK(Survey!G143),"",Survey!G143)</f>
        <v/>
      </c>
      <c r="C2" s="2" t="str">
        <f>IF(ISBLANK(Survey!K143),"",Survey!K143)</f>
        <v/>
      </c>
      <c r="D2" s="2" t="str">
        <f>IF(ISBLANK(Survey!O143),"",Survey!O143)</f>
        <v/>
      </c>
      <c r="E2" s="12" t="str">
        <f>IF(ISBLANK(Survey!S143),"",Survey!S143)</f>
        <v/>
      </c>
      <c r="G2" s="2" t="str">
        <f>IFERROR(VLOOKUP(Survey!Y143,Dropdowns!A:B,2,FALSE),"")</f>
        <v/>
      </c>
      <c r="H2" s="2" t="str">
        <f>IFERROR(VLOOKUP(Survey!AE143,Dropdowns!F:G,2,FALSE),"")</f>
        <v/>
      </c>
      <c r="I2" s="2" t="str">
        <f>IFERROR(VLOOKUP(Survey!AJ143,Dropdowns!C:D,2,FALSE),"")</f>
        <v/>
      </c>
    </row>
    <row r="3" spans="1:10" s="2" customFormat="1">
      <c r="A3" s="2" t="str">
        <f>IF(ISBLANK(Survey!C144),"NULL",Survey!C144)</f>
        <v>NULL</v>
      </c>
      <c r="B3" s="12" t="str">
        <f>IF(ISBLANK(Survey!G144),"",Survey!G144)</f>
        <v/>
      </c>
      <c r="C3" s="2" t="str">
        <f>IF(ISBLANK(Survey!K144),"",Survey!K144)</f>
        <v/>
      </c>
      <c r="D3" s="2" t="str">
        <f>IF(ISBLANK(Survey!O144),"",Survey!O144)</f>
        <v/>
      </c>
      <c r="E3" s="12" t="str">
        <f>IF(ISBLANK(Survey!S144),"",Survey!S144)</f>
        <v/>
      </c>
      <c r="G3" s="2" t="str">
        <f>IFERROR(VLOOKUP(Survey!Y144,Dropdowns!A:B,2,FALSE),"")</f>
        <v/>
      </c>
      <c r="H3" s="2" t="str">
        <f>IFERROR(VLOOKUP(Survey!AE144,Dropdowns!F:G,2,FALSE),"")</f>
        <v/>
      </c>
      <c r="I3" s="2" t="str">
        <f>IFERROR(VLOOKUP(Survey!AJ144,Dropdowns!C:D,2,FALSE),"")</f>
        <v/>
      </c>
    </row>
    <row r="4" spans="1:10" s="2" customFormat="1">
      <c r="A4" s="2" t="str">
        <f>IF(ISBLANK(Survey!C145),"NULL",Survey!C145)</f>
        <v>NULL</v>
      </c>
      <c r="B4" s="12" t="str">
        <f>IF(ISBLANK(Survey!G145),"",Survey!G145)</f>
        <v/>
      </c>
      <c r="C4" s="2" t="str">
        <f>IF(ISBLANK(Survey!K145),"",Survey!K145)</f>
        <v/>
      </c>
      <c r="D4" s="2" t="str">
        <f>IF(ISBLANK(Survey!O145),"",Survey!O145)</f>
        <v/>
      </c>
      <c r="E4" s="12" t="str">
        <f>IF(ISBLANK(Survey!S145),"",Survey!S145)</f>
        <v/>
      </c>
      <c r="G4" s="2" t="str">
        <f>IFERROR(VLOOKUP(Survey!Y145,Dropdowns!A:B,2,FALSE),"")</f>
        <v/>
      </c>
      <c r="H4" s="2" t="str">
        <f>IFERROR(VLOOKUP(Survey!AE145,Dropdowns!F:G,2,FALSE),"")</f>
        <v/>
      </c>
      <c r="I4" s="2" t="str">
        <f>IFERROR(VLOOKUP(Survey!AJ145,Dropdowns!C:D,2,FALSE),"")</f>
        <v/>
      </c>
    </row>
    <row r="5" spans="1:10" s="2" customFormat="1">
      <c r="A5" s="2" t="str">
        <f>IF(ISBLANK(Survey!C146),"NULL",Survey!C146)</f>
        <v>NULL</v>
      </c>
      <c r="B5" s="12" t="str">
        <f>IF(ISBLANK(Survey!G146),"",Survey!G146)</f>
        <v/>
      </c>
      <c r="C5" s="2" t="str">
        <f>IF(ISBLANK(Survey!K146),"",Survey!K146)</f>
        <v/>
      </c>
      <c r="D5" s="2" t="str">
        <f>IF(ISBLANK(Survey!O146),"",Survey!O146)</f>
        <v/>
      </c>
      <c r="E5" s="12" t="str">
        <f>IF(ISBLANK(Survey!S146),"",Survey!S146)</f>
        <v/>
      </c>
      <c r="G5" s="2" t="str">
        <f>IFERROR(VLOOKUP(Survey!Y146,Dropdowns!A:B,2,FALSE),"")</f>
        <v/>
      </c>
      <c r="H5" s="2" t="str">
        <f>IFERROR(VLOOKUP(Survey!AE146,Dropdowns!F:G,2,FALSE),"")</f>
        <v/>
      </c>
      <c r="I5" s="2" t="str">
        <f>IFERROR(VLOOKUP(Survey!AJ146,Dropdowns!C:D,2,FALSE),"")</f>
        <v/>
      </c>
    </row>
    <row r="6" spans="1:10" s="2" customFormat="1">
      <c r="A6" s="2" t="str">
        <f>IF(ISBLANK(Survey!C147),"NULL",Survey!C147)</f>
        <v>NULL</v>
      </c>
      <c r="B6" s="12" t="str">
        <f>IF(ISBLANK(Survey!G147),"",Survey!G147)</f>
        <v/>
      </c>
      <c r="C6" s="2" t="str">
        <f>IF(ISBLANK(Survey!K147),"",Survey!K147)</f>
        <v/>
      </c>
      <c r="D6" s="2" t="str">
        <f>IF(ISBLANK(Survey!O147),"",Survey!O147)</f>
        <v/>
      </c>
      <c r="E6" s="12" t="str">
        <f>IF(ISBLANK(Survey!S147),"",Survey!S147)</f>
        <v/>
      </c>
      <c r="G6" s="2" t="str">
        <f>IFERROR(VLOOKUP(Survey!Y147,Dropdowns!A:B,2,FALSE),"")</f>
        <v/>
      </c>
      <c r="H6" s="2" t="str">
        <f>IFERROR(VLOOKUP(Survey!AE147,Dropdowns!F:G,2,FALSE),"")</f>
        <v/>
      </c>
      <c r="I6" s="2" t="str">
        <f>IFERROR(VLOOKUP(Survey!AJ147,Dropdowns!C:D,2,FALSE),"")</f>
        <v/>
      </c>
    </row>
    <row r="7" spans="1:10" s="2" customFormat="1">
      <c r="A7" s="2" t="str">
        <f>IF(ISBLANK(Survey!C148),"NULL",Survey!C148)</f>
        <v>NULL</v>
      </c>
      <c r="B7" s="12" t="str">
        <f>IF(ISBLANK(Survey!G148),"",Survey!G148)</f>
        <v/>
      </c>
      <c r="C7" s="2" t="str">
        <f>IF(ISBLANK(Survey!K148),"",Survey!K148)</f>
        <v/>
      </c>
      <c r="D7" s="2" t="str">
        <f>IF(ISBLANK(Survey!O148),"",Survey!O148)</f>
        <v/>
      </c>
      <c r="E7" s="12" t="str">
        <f>IF(ISBLANK(Survey!S148),"",Survey!S148)</f>
        <v/>
      </c>
      <c r="G7" s="2" t="str">
        <f>IFERROR(VLOOKUP(Survey!Y148,Dropdowns!A:B,2,FALSE),"")</f>
        <v/>
      </c>
      <c r="H7" s="2" t="str">
        <f>IFERROR(VLOOKUP(Survey!AE148,Dropdowns!F:G,2,FALSE),"")</f>
        <v/>
      </c>
      <c r="I7" s="2" t="str">
        <f>IFERROR(VLOOKUP(Survey!AJ148,Dropdowns!C:D,2,FALSE),"")</f>
        <v/>
      </c>
    </row>
    <row r="8" spans="1:10" s="2" customFormat="1">
      <c r="A8" s="2" t="str">
        <f>IF(ISBLANK(Survey!C149),"NULL",Survey!C149)</f>
        <v>NULL</v>
      </c>
      <c r="B8" s="12" t="str">
        <f>IF(ISBLANK(Survey!G149),"",Survey!G149)</f>
        <v/>
      </c>
      <c r="C8" s="2" t="str">
        <f>IF(ISBLANK(Survey!K149),"",Survey!K149)</f>
        <v/>
      </c>
      <c r="D8" s="2" t="str">
        <f>IF(ISBLANK(Survey!O149),"",Survey!O149)</f>
        <v/>
      </c>
      <c r="E8" s="12" t="str">
        <f>IF(ISBLANK(Survey!S149),"",Survey!S149)</f>
        <v/>
      </c>
      <c r="G8" s="2" t="str">
        <f>IFERROR(VLOOKUP(Survey!Y149,Dropdowns!A:B,2,FALSE),"")</f>
        <v/>
      </c>
      <c r="H8" s="2" t="str">
        <f>IFERROR(VLOOKUP(Survey!AE149,Dropdowns!F:G,2,FALSE),"")</f>
        <v/>
      </c>
      <c r="I8" s="2" t="str">
        <f>IFERROR(VLOOKUP(Survey!AJ149,Dropdowns!C:D,2,FALSE),"")</f>
        <v/>
      </c>
    </row>
    <row r="9" spans="1:10" s="2" customFormat="1">
      <c r="A9" s="2" t="str">
        <f>IF(ISBLANK(Survey!C150),"NULL",Survey!C150)</f>
        <v>NULL</v>
      </c>
      <c r="B9" s="12" t="str">
        <f>IF(ISBLANK(Survey!G150),"",Survey!G150)</f>
        <v/>
      </c>
      <c r="C9" s="2" t="str">
        <f>IF(ISBLANK(Survey!K150),"",Survey!K150)</f>
        <v/>
      </c>
      <c r="D9" s="2" t="str">
        <f>IF(ISBLANK(Survey!O150),"",Survey!O150)</f>
        <v/>
      </c>
      <c r="E9" s="12" t="str">
        <f>IF(ISBLANK(Survey!S150),"",Survey!S150)</f>
        <v/>
      </c>
      <c r="G9" s="2" t="str">
        <f>IFERROR(VLOOKUP(Survey!Y150,Dropdowns!A:B,2,FALSE),"")</f>
        <v/>
      </c>
      <c r="H9" s="2" t="str">
        <f>IFERROR(VLOOKUP(Survey!AE150,Dropdowns!F:G,2,FALSE),"")</f>
        <v/>
      </c>
      <c r="I9" s="2" t="str">
        <f>IFERROR(VLOOKUP(Survey!AJ150,Dropdowns!C:D,2,FALSE),"")</f>
        <v/>
      </c>
    </row>
    <row r="10" spans="1:10" s="2" customFormat="1">
      <c r="A10" s="2" t="str">
        <f>IF(ISBLANK(Survey!C151),"NULL",Survey!C151)</f>
        <v>NULL</v>
      </c>
      <c r="B10" s="12" t="str">
        <f>IF(ISBLANK(Survey!G151),"",Survey!G151)</f>
        <v/>
      </c>
      <c r="C10" s="2" t="str">
        <f>IF(ISBLANK(Survey!K151),"",Survey!K151)</f>
        <v/>
      </c>
      <c r="D10" s="2" t="str">
        <f>IF(ISBLANK(Survey!O151),"",Survey!O151)</f>
        <v/>
      </c>
      <c r="E10" s="12" t="str">
        <f>IF(ISBLANK(Survey!S151),"",Survey!S151)</f>
        <v/>
      </c>
      <c r="G10" s="2" t="str">
        <f>IFERROR(VLOOKUP(Survey!Y151,Dropdowns!A:B,2,FALSE),"")</f>
        <v/>
      </c>
      <c r="H10" s="2" t="str">
        <f>IFERROR(VLOOKUP(Survey!AE151,Dropdowns!F:G,2,FALSE),"")</f>
        <v/>
      </c>
      <c r="I10" s="2" t="str">
        <f>IFERROR(VLOOKUP(Survey!AJ151,Dropdowns!C:D,2,FALSE),"")</f>
        <v/>
      </c>
    </row>
    <row r="11" spans="1:10" s="2" customFormat="1">
      <c r="A11" s="2" t="str">
        <f>IF(ISBLANK(Survey!C152),"NULL",Survey!C152)</f>
        <v>NULL</v>
      </c>
      <c r="B11" s="12" t="str">
        <f>IF(ISBLANK(Survey!G152),"",Survey!G152)</f>
        <v/>
      </c>
      <c r="C11" s="2" t="str">
        <f>IF(ISBLANK(Survey!K152),"",Survey!K152)</f>
        <v/>
      </c>
      <c r="D11" s="2" t="str">
        <f>IF(ISBLANK(Survey!O152),"",Survey!O152)</f>
        <v/>
      </c>
      <c r="E11" s="12" t="str">
        <f>IF(ISBLANK(Survey!S152),"",Survey!S152)</f>
        <v/>
      </c>
      <c r="G11" s="2" t="str">
        <f>IFERROR(VLOOKUP(Survey!Y152,Dropdowns!A:B,2,FALSE),"")</f>
        <v/>
      </c>
      <c r="H11" s="2" t="str">
        <f>IFERROR(VLOOKUP(Survey!AE152,Dropdowns!F:G,2,FALSE),"")</f>
        <v/>
      </c>
      <c r="I11" s="2" t="str">
        <f>IFERROR(VLOOKUP(Survey!AJ152,Dropdowns!C:D,2,FALSE),"")</f>
        <v/>
      </c>
    </row>
    <row r="12" spans="1:10" s="2" customFormat="1">
      <c r="A12" s="2" t="str">
        <f>IF(ISBLANK(Survey!C153),"NULL",Survey!C153)</f>
        <v>NULL</v>
      </c>
      <c r="B12" s="12" t="str">
        <f>IF(ISBLANK(Survey!G153),"",Survey!G153)</f>
        <v/>
      </c>
      <c r="C12" s="2" t="str">
        <f>IF(ISBLANK(Survey!K153),"",Survey!K153)</f>
        <v/>
      </c>
      <c r="D12" s="2" t="str">
        <f>IF(ISBLANK(Survey!O153),"",Survey!O153)</f>
        <v/>
      </c>
      <c r="E12" s="12" t="str">
        <f>IF(ISBLANK(Survey!S153),"",Survey!S153)</f>
        <v/>
      </c>
      <c r="G12" s="2" t="str">
        <f>IFERROR(VLOOKUP(Survey!Y153,Dropdowns!A:B,2,FALSE),"")</f>
        <v/>
      </c>
      <c r="H12" s="2" t="str">
        <f>IFERROR(VLOOKUP(Survey!AE153,Dropdowns!F:G,2,FALSE),"")</f>
        <v/>
      </c>
      <c r="I12" s="2" t="str">
        <f>IFERROR(VLOOKUP(Survey!AJ153,Dropdowns!C:D,2,FALSE),"")</f>
        <v/>
      </c>
    </row>
    <row r="13" spans="1:10" s="2" customFormat="1">
      <c r="A13" s="2" t="str">
        <f>IF(ISBLANK(Survey!C154),"NULL",Survey!C154)</f>
        <v>NULL</v>
      </c>
      <c r="B13" s="12" t="str">
        <f>IF(ISBLANK(Survey!G154),"",Survey!G154)</f>
        <v/>
      </c>
      <c r="C13" s="2" t="str">
        <f>IF(ISBLANK(Survey!K154),"",Survey!K154)</f>
        <v/>
      </c>
      <c r="D13" s="2" t="str">
        <f>IF(ISBLANK(Survey!O154),"",Survey!O154)</f>
        <v/>
      </c>
      <c r="E13" s="12" t="str">
        <f>IF(ISBLANK(Survey!S154),"",Survey!S154)</f>
        <v/>
      </c>
      <c r="G13" s="2" t="str">
        <f>IFERROR(VLOOKUP(Survey!Y154,Dropdowns!A:B,2,FALSE),"")</f>
        <v/>
      </c>
      <c r="H13" s="2" t="str">
        <f>IFERROR(VLOOKUP(Survey!AE154,Dropdowns!F:G,2,FALSE),"")</f>
        <v/>
      </c>
      <c r="I13" s="2" t="str">
        <f>IFERROR(VLOOKUP(Survey!AJ154,Dropdowns!C:D,2,FALSE),"")</f>
        <v/>
      </c>
    </row>
    <row r="14" spans="1:10" s="2" customFormat="1">
      <c r="A14" s="2" t="str">
        <f>IF(ISBLANK(Survey!C155),"NULL",Survey!C155)</f>
        <v>NULL</v>
      </c>
      <c r="B14" s="12" t="str">
        <f>IF(ISBLANK(Survey!G155),"",Survey!G155)</f>
        <v/>
      </c>
      <c r="C14" s="2" t="str">
        <f>IF(ISBLANK(Survey!K155),"",Survey!K155)</f>
        <v/>
      </c>
      <c r="D14" s="2" t="str">
        <f>IF(ISBLANK(Survey!O155),"",Survey!O155)</f>
        <v/>
      </c>
      <c r="E14" s="12" t="str">
        <f>IF(ISBLANK(Survey!S155),"",Survey!S155)</f>
        <v/>
      </c>
      <c r="G14" s="2" t="str">
        <f>IFERROR(VLOOKUP(Survey!Y155,Dropdowns!A:B,2,FALSE),"")</f>
        <v/>
      </c>
      <c r="H14" s="2" t="str">
        <f>IFERROR(VLOOKUP(Survey!AE155,Dropdowns!F:G,2,FALSE),"")</f>
        <v/>
      </c>
      <c r="I14" s="2" t="str">
        <f>IFERROR(VLOOKUP(Survey!AJ155,Dropdowns!C:D,2,FALSE),"")</f>
        <v/>
      </c>
    </row>
    <row r="15" spans="1:10" s="2" customFormat="1">
      <c r="A15" s="2" t="str">
        <f>IF(ISBLANK(Survey!C156),"NULL",Survey!C156)</f>
        <v>NULL</v>
      </c>
      <c r="B15" s="12" t="str">
        <f>IF(ISBLANK(Survey!G156),"",Survey!G156)</f>
        <v/>
      </c>
      <c r="C15" s="2" t="str">
        <f>IF(ISBLANK(Survey!K156),"",Survey!K156)</f>
        <v/>
      </c>
      <c r="D15" s="2" t="str">
        <f>IF(ISBLANK(Survey!O156),"",Survey!O156)</f>
        <v/>
      </c>
      <c r="E15" s="12" t="str">
        <f>IF(ISBLANK(Survey!S156),"",Survey!S156)</f>
        <v/>
      </c>
      <c r="G15" s="2" t="str">
        <f>IFERROR(VLOOKUP(Survey!Y156,Dropdowns!A:B,2,FALSE),"")</f>
        <v/>
      </c>
      <c r="H15" s="2" t="str">
        <f>IFERROR(VLOOKUP(Survey!AE156,Dropdowns!F:G,2,FALSE),"")</f>
        <v/>
      </c>
      <c r="I15" s="2" t="str">
        <f>IFERROR(VLOOKUP(Survey!AJ156,Dropdowns!C:D,2,FALSE),"")</f>
        <v/>
      </c>
    </row>
    <row r="16" spans="1:10" s="2" customFormat="1">
      <c r="A16" s="2" t="str">
        <f>IF(ISBLANK(Survey!C157),"NULL",Survey!C157)</f>
        <v>NULL</v>
      </c>
      <c r="B16" s="12" t="str">
        <f>IF(ISBLANK(Survey!G157),"",Survey!G157)</f>
        <v/>
      </c>
      <c r="C16" s="2" t="str">
        <f>IF(ISBLANK(Survey!K157),"",Survey!K157)</f>
        <v/>
      </c>
      <c r="D16" s="2" t="str">
        <f>IF(ISBLANK(Survey!O157),"",Survey!O157)</f>
        <v/>
      </c>
      <c r="E16" s="12" t="str">
        <f>IF(ISBLANK(Survey!S157),"",Survey!S157)</f>
        <v/>
      </c>
      <c r="G16" s="2" t="str">
        <f>IFERROR(VLOOKUP(Survey!Y157,Dropdowns!A:B,2,FALSE),"")</f>
        <v/>
      </c>
      <c r="H16" s="2" t="str">
        <f>IFERROR(VLOOKUP(Survey!AE157,Dropdowns!F:G,2,FALSE),"")</f>
        <v/>
      </c>
      <c r="I16" s="2" t="str">
        <f>IFERROR(VLOOKUP(Survey!AJ157,Dropdowns!C:D,2,FALSE),"")</f>
        <v/>
      </c>
    </row>
    <row r="17" spans="1:9" s="2" customFormat="1">
      <c r="A17" s="2" t="str">
        <f>IF(ISBLANK(Survey!C158),"NULL",Survey!C158)</f>
        <v>NULL</v>
      </c>
      <c r="B17" s="12" t="str">
        <f>IF(ISBLANK(Survey!G158),"",Survey!G158)</f>
        <v/>
      </c>
      <c r="C17" s="2" t="str">
        <f>IF(ISBLANK(Survey!K158),"",Survey!K158)</f>
        <v/>
      </c>
      <c r="D17" s="2" t="str">
        <f>IF(ISBLANK(Survey!O158),"",Survey!O158)</f>
        <v/>
      </c>
      <c r="E17" s="12" t="str">
        <f>IF(ISBLANK(Survey!S158),"",Survey!S158)</f>
        <v/>
      </c>
      <c r="G17" s="2" t="str">
        <f>IFERROR(VLOOKUP(Survey!Y158,Dropdowns!A:B,2,FALSE),"")</f>
        <v/>
      </c>
      <c r="H17" s="2" t="str">
        <f>IFERROR(VLOOKUP(Survey!AE158,Dropdowns!F:G,2,FALSE),"")</f>
        <v/>
      </c>
      <c r="I17" s="2" t="str">
        <f>IFERROR(VLOOKUP(Survey!AJ158,Dropdowns!C:D,2,FALSE),"")</f>
        <v/>
      </c>
    </row>
    <row r="18" spans="1:9" s="2" customFormat="1">
      <c r="A18" s="2" t="str">
        <f>IF(ISBLANK(Survey!C159),"NULL",Survey!C159)</f>
        <v>NULL</v>
      </c>
      <c r="B18" s="12" t="str">
        <f>IF(ISBLANK(Survey!G159),"",Survey!G159)</f>
        <v/>
      </c>
      <c r="C18" s="2" t="str">
        <f>IF(ISBLANK(Survey!K159),"",Survey!K159)</f>
        <v/>
      </c>
      <c r="D18" s="2" t="str">
        <f>IF(ISBLANK(Survey!O159),"",Survey!O159)</f>
        <v/>
      </c>
      <c r="E18" s="12" t="str">
        <f>IF(ISBLANK(Survey!S159),"",Survey!S159)</f>
        <v/>
      </c>
      <c r="G18" s="2" t="str">
        <f>IFERROR(VLOOKUP(Survey!Y159,Dropdowns!A:B,2,FALSE),"")</f>
        <v/>
      </c>
      <c r="H18" s="2" t="str">
        <f>IFERROR(VLOOKUP(Survey!AE159,Dropdowns!F:G,2,FALSE),"")</f>
        <v/>
      </c>
      <c r="I18" s="2" t="str">
        <f>IFERROR(VLOOKUP(Survey!AJ159,Dropdowns!C:D,2,FALSE),"")</f>
        <v/>
      </c>
    </row>
    <row r="19" spans="1:9" s="2" customFormat="1">
      <c r="A19" s="2" t="str">
        <f>IF(ISBLANK(Survey!C160),"NULL",Survey!C160)</f>
        <v>NULL</v>
      </c>
      <c r="B19" s="12" t="str">
        <f>IF(ISBLANK(Survey!G160),"",Survey!G160)</f>
        <v/>
      </c>
      <c r="C19" s="2" t="str">
        <f>IF(ISBLANK(Survey!K160),"",Survey!K160)</f>
        <v/>
      </c>
      <c r="D19" s="2" t="str">
        <f>IF(ISBLANK(Survey!O160),"",Survey!O160)</f>
        <v/>
      </c>
      <c r="E19" s="12" t="str">
        <f>IF(ISBLANK(Survey!S160),"",Survey!S160)</f>
        <v/>
      </c>
      <c r="G19" s="2" t="str">
        <f>IFERROR(VLOOKUP(Survey!Y160,Dropdowns!A:B,2,FALSE),"")</f>
        <v/>
      </c>
      <c r="H19" s="2" t="str">
        <f>IFERROR(VLOOKUP(Survey!AE160,Dropdowns!F:G,2,FALSE),"")</f>
        <v/>
      </c>
      <c r="I19" s="2" t="str">
        <f>IFERROR(VLOOKUP(Survey!AJ160,Dropdowns!C:D,2,FALSE),"")</f>
        <v/>
      </c>
    </row>
    <row r="20" spans="1:9" s="2" customFormat="1">
      <c r="A20" s="2" t="str">
        <f>IF(ISBLANK(Survey!C161),"NULL",Survey!C161)</f>
        <v>NULL</v>
      </c>
      <c r="B20" s="12" t="str">
        <f>IF(ISBLANK(Survey!G161),"",Survey!G161)</f>
        <v/>
      </c>
      <c r="C20" s="2" t="str">
        <f>IF(ISBLANK(Survey!K161),"",Survey!K161)</f>
        <v/>
      </c>
      <c r="D20" s="2" t="str">
        <f>IF(ISBLANK(Survey!O161),"",Survey!O161)</f>
        <v/>
      </c>
      <c r="E20" s="12" t="str">
        <f>IF(ISBLANK(Survey!S161),"",Survey!S161)</f>
        <v/>
      </c>
      <c r="G20" s="2" t="str">
        <f>IFERROR(VLOOKUP(Survey!Y161,Dropdowns!A:B,2,FALSE),"")</f>
        <v/>
      </c>
      <c r="H20" s="2" t="str">
        <f>IFERROR(VLOOKUP(Survey!AE161,Dropdowns!F:G,2,FALSE),"")</f>
        <v/>
      </c>
      <c r="I20" s="2" t="str">
        <f>IFERROR(VLOOKUP(Survey!AJ161,Dropdowns!C:D,2,FALSE),"")</f>
        <v/>
      </c>
    </row>
    <row r="21" spans="1:9" s="2" customFormat="1">
      <c r="A21" s="2" t="str">
        <f>IF(ISBLANK(Survey!C162),"NULL",Survey!C162)</f>
        <v>NULL</v>
      </c>
      <c r="B21" s="12" t="str">
        <f>IF(ISBLANK(Survey!G162),"",Survey!G162)</f>
        <v/>
      </c>
      <c r="C21" s="2" t="str">
        <f>IF(ISBLANK(Survey!K162),"",Survey!K162)</f>
        <v/>
      </c>
      <c r="D21" s="2" t="str">
        <f>IF(ISBLANK(Survey!O162),"",Survey!O162)</f>
        <v/>
      </c>
      <c r="E21" s="12" t="str">
        <f>IF(ISBLANK(Survey!S162),"",Survey!S162)</f>
        <v/>
      </c>
      <c r="G21" s="2" t="str">
        <f>IFERROR(VLOOKUP(Survey!Y162,Dropdowns!A:B,2,FALSE),"")</f>
        <v/>
      </c>
      <c r="H21" s="2" t="str">
        <f>IFERROR(VLOOKUP(Survey!AE162,Dropdowns!F:G,2,FALSE),"")</f>
        <v/>
      </c>
      <c r="I21" s="2" t="str">
        <f>IFERROR(VLOOKUP(Survey!AJ162,Dropdowns!C:D,2,FALSE),"")</f>
        <v/>
      </c>
    </row>
    <row r="22" spans="1:9" s="2" customFormat="1">
      <c r="A22" s="2" t="str">
        <f>IF(ISBLANK(Survey!C163),"NULL",Survey!C163)</f>
        <v>NULL</v>
      </c>
      <c r="B22" s="12" t="str">
        <f>IF(ISBLANK(Survey!G163),"",Survey!G163)</f>
        <v/>
      </c>
      <c r="C22" s="2" t="str">
        <f>IF(ISBLANK(Survey!K163),"",Survey!K163)</f>
        <v/>
      </c>
      <c r="D22" s="2" t="str">
        <f>IF(ISBLANK(Survey!O163),"",Survey!O163)</f>
        <v/>
      </c>
      <c r="E22" s="12" t="str">
        <f>IF(ISBLANK(Survey!S163),"",Survey!S163)</f>
        <v/>
      </c>
      <c r="G22" s="2" t="str">
        <f>IFERROR(VLOOKUP(Survey!Y163,Dropdowns!A:B,2,FALSE),"")</f>
        <v/>
      </c>
      <c r="H22" s="2" t="str">
        <f>IFERROR(VLOOKUP(Survey!AE163,Dropdowns!F:G,2,FALSE),"")</f>
        <v/>
      </c>
      <c r="I22" s="2" t="str">
        <f>IFERROR(VLOOKUP(Survey!AJ163,Dropdowns!C:D,2,FALSE),"")</f>
        <v/>
      </c>
    </row>
    <row r="23" spans="1:9" s="2" customFormat="1">
      <c r="A23" s="2" t="str">
        <f>IF(ISBLANK(Survey!C164),"NULL",Survey!C164)</f>
        <v>NULL</v>
      </c>
      <c r="B23" s="12" t="str">
        <f>IF(ISBLANK(Survey!G164),"",Survey!G164)</f>
        <v/>
      </c>
      <c r="C23" s="2" t="str">
        <f>IF(ISBLANK(Survey!K164),"",Survey!K164)</f>
        <v/>
      </c>
      <c r="D23" s="2" t="str">
        <f>IF(ISBLANK(Survey!O164),"",Survey!O164)</f>
        <v/>
      </c>
      <c r="E23" s="12" t="str">
        <f>IF(ISBLANK(Survey!S164),"",Survey!S164)</f>
        <v/>
      </c>
      <c r="G23" s="2" t="str">
        <f>IFERROR(VLOOKUP(Survey!Y164,Dropdowns!A:B,2,FALSE),"")</f>
        <v/>
      </c>
      <c r="H23" s="2" t="str">
        <f>IFERROR(VLOOKUP(Survey!AE164,Dropdowns!F:G,2,FALSE),"")</f>
        <v/>
      </c>
      <c r="I23" s="2" t="str">
        <f>IFERROR(VLOOKUP(Survey!AJ164,Dropdowns!C:D,2,FALSE),"")</f>
        <v/>
      </c>
    </row>
    <row r="24" spans="1:9" s="2" customFormat="1">
      <c r="A24" s="2" t="str">
        <f>IF(ISBLANK(Survey!C165),"NULL",Survey!C165)</f>
        <v>NULL</v>
      </c>
      <c r="B24" s="12" t="str">
        <f>IF(ISBLANK(Survey!G165),"",Survey!G165)</f>
        <v/>
      </c>
      <c r="C24" s="2" t="str">
        <f>IF(ISBLANK(Survey!K165),"",Survey!K165)</f>
        <v/>
      </c>
      <c r="D24" s="2" t="str">
        <f>IF(ISBLANK(Survey!O165),"",Survey!O165)</f>
        <v/>
      </c>
      <c r="E24" s="12" t="str">
        <f>IF(ISBLANK(Survey!S165),"",Survey!S165)</f>
        <v/>
      </c>
      <c r="G24" s="2" t="str">
        <f>IFERROR(VLOOKUP(Survey!Y165,Dropdowns!A:B,2,FALSE),"")</f>
        <v/>
      </c>
      <c r="H24" s="2" t="str">
        <f>IFERROR(VLOOKUP(Survey!AE165,Dropdowns!F:G,2,FALSE),"")</f>
        <v/>
      </c>
      <c r="I24" s="2" t="str">
        <f>IFERROR(VLOOKUP(Survey!AJ165,Dropdowns!C:D,2,FALSE),"")</f>
        <v/>
      </c>
    </row>
    <row r="25" spans="1:9" s="2" customFormat="1">
      <c r="A25" s="2" t="str">
        <f>IF(ISBLANK(Survey!C166),"NULL",Survey!C166)</f>
        <v>NULL</v>
      </c>
      <c r="B25" s="12" t="str">
        <f>IF(ISBLANK(Survey!G166),"",Survey!G166)</f>
        <v/>
      </c>
      <c r="C25" s="2" t="str">
        <f>IF(ISBLANK(Survey!K166),"",Survey!K166)</f>
        <v/>
      </c>
      <c r="D25" s="2" t="str">
        <f>IF(ISBLANK(Survey!O166),"",Survey!O166)</f>
        <v/>
      </c>
      <c r="E25" s="12" t="str">
        <f>IF(ISBLANK(Survey!S166),"",Survey!S166)</f>
        <v/>
      </c>
      <c r="G25" s="2" t="str">
        <f>IFERROR(VLOOKUP(Survey!Y166,Dropdowns!A:B,2,FALSE),"")</f>
        <v/>
      </c>
      <c r="H25" s="2" t="str">
        <f>IFERROR(VLOOKUP(Survey!AE166,Dropdowns!F:G,2,FALSE),"")</f>
        <v/>
      </c>
      <c r="I25" s="2" t="str">
        <f>IFERROR(VLOOKUP(Survey!AJ166,Dropdowns!C:D,2,FALSE),"")</f>
        <v/>
      </c>
    </row>
    <row r="26" spans="1:9" s="2" customFormat="1">
      <c r="A26" s="2" t="str">
        <f>IF(ISBLANK(Survey!C167),"NULL",Survey!C167)</f>
        <v>NULL</v>
      </c>
      <c r="B26" s="12" t="str">
        <f>IF(ISBLANK(Survey!G167),"",Survey!G167)</f>
        <v/>
      </c>
      <c r="C26" s="2" t="str">
        <f>IF(ISBLANK(Survey!K167),"",Survey!K167)</f>
        <v/>
      </c>
      <c r="D26" s="2" t="str">
        <f>IF(ISBLANK(Survey!O167),"",Survey!O167)</f>
        <v/>
      </c>
      <c r="E26" s="12" t="str">
        <f>IF(ISBLANK(Survey!S167),"",Survey!S167)</f>
        <v/>
      </c>
      <c r="G26" s="2" t="str">
        <f>IFERROR(VLOOKUP(Survey!Y167,Dropdowns!A:B,2,FALSE),"")</f>
        <v/>
      </c>
      <c r="H26" s="2" t="str">
        <f>IFERROR(VLOOKUP(Survey!AE167,Dropdowns!F:G,2,FALSE),"")</f>
        <v/>
      </c>
      <c r="I26" s="2" t="str">
        <f>IFERROR(VLOOKUP(Survey!AJ167,Dropdowns!C:D,2,FALSE),"")</f>
        <v/>
      </c>
    </row>
    <row r="27" spans="1:9" s="2" customFormat="1">
      <c r="A27" s="2" t="str">
        <f>IF(ISBLANK(Survey!C168),"NULL",Survey!C168)</f>
        <v>NULL</v>
      </c>
      <c r="B27" s="12" t="str">
        <f>IF(ISBLANK(Survey!G168),"",Survey!G168)</f>
        <v/>
      </c>
      <c r="C27" s="2" t="str">
        <f>IF(ISBLANK(Survey!K168),"",Survey!K168)</f>
        <v/>
      </c>
      <c r="D27" s="2" t="str">
        <f>IF(ISBLANK(Survey!O168),"",Survey!O168)</f>
        <v/>
      </c>
      <c r="E27" s="12" t="str">
        <f>IF(ISBLANK(Survey!S168),"",Survey!S168)</f>
        <v/>
      </c>
      <c r="G27" s="2" t="str">
        <f>IFERROR(VLOOKUP(Survey!Y168,Dropdowns!A:B,2,FALSE),"")</f>
        <v/>
      </c>
      <c r="H27" s="2" t="str">
        <f>IFERROR(VLOOKUP(Survey!AE168,Dropdowns!F:G,2,FALSE),"")</f>
        <v/>
      </c>
      <c r="I27" s="2" t="str">
        <f>IFERROR(VLOOKUP(Survey!AJ168,Dropdowns!C:D,2,FALSE),"")</f>
        <v/>
      </c>
    </row>
    <row r="28" spans="1:9" s="2" customFormat="1">
      <c r="A28" s="2" t="str">
        <f>IF(ISBLANK(Survey!C169),"NULL",Survey!C169)</f>
        <v>NULL</v>
      </c>
      <c r="B28" s="12" t="str">
        <f>IF(ISBLANK(Survey!G169),"",Survey!G169)</f>
        <v/>
      </c>
      <c r="C28" s="2" t="str">
        <f>IF(ISBLANK(Survey!K169),"",Survey!K169)</f>
        <v/>
      </c>
      <c r="D28" s="2" t="str">
        <f>IF(ISBLANK(Survey!O169),"",Survey!O169)</f>
        <v/>
      </c>
      <c r="E28" s="12" t="str">
        <f>IF(ISBLANK(Survey!S169),"",Survey!S169)</f>
        <v/>
      </c>
      <c r="G28" s="2" t="str">
        <f>IFERROR(VLOOKUP(Survey!Y169,Dropdowns!A:B,2,FALSE),"")</f>
        <v/>
      </c>
      <c r="H28" s="2" t="str">
        <f>IFERROR(VLOOKUP(Survey!AE169,Dropdowns!F:G,2,FALSE),"")</f>
        <v/>
      </c>
      <c r="I28" s="2" t="str">
        <f>IFERROR(VLOOKUP(Survey!AJ169,Dropdowns!C:D,2,FALSE),"")</f>
        <v/>
      </c>
    </row>
    <row r="29" spans="1:9" s="2" customFormat="1">
      <c r="A29" s="2" t="str">
        <f>IF(ISBLANK(Survey!C170),"NULL",Survey!C170)</f>
        <v>NULL</v>
      </c>
      <c r="B29" s="12" t="str">
        <f>IF(ISBLANK(Survey!G170),"",Survey!G170)</f>
        <v/>
      </c>
      <c r="C29" s="2" t="str">
        <f>IF(ISBLANK(Survey!K170),"",Survey!K170)</f>
        <v/>
      </c>
      <c r="D29" s="2" t="str">
        <f>IF(ISBLANK(Survey!O170),"",Survey!O170)</f>
        <v/>
      </c>
      <c r="E29" s="12" t="str">
        <f>IF(ISBLANK(Survey!S170),"",Survey!S170)</f>
        <v/>
      </c>
      <c r="G29" s="2" t="str">
        <f>IFERROR(VLOOKUP(Survey!Y170,Dropdowns!A:B,2,FALSE),"")</f>
        <v/>
      </c>
      <c r="H29" s="2" t="str">
        <f>IFERROR(VLOOKUP(Survey!AE170,Dropdowns!F:G,2,FALSE),"")</f>
        <v/>
      </c>
      <c r="I29" s="2" t="str">
        <f>IFERROR(VLOOKUP(Survey!AJ170,Dropdowns!C:D,2,FALSE),"")</f>
        <v/>
      </c>
    </row>
    <row r="30" spans="1:9" s="2" customFormat="1">
      <c r="A30" s="2" t="str">
        <f>IF(ISBLANK(Survey!C171),"NULL",Survey!C171)</f>
        <v>NULL</v>
      </c>
      <c r="B30" s="12" t="str">
        <f>IF(ISBLANK(Survey!G171),"",Survey!G171)</f>
        <v/>
      </c>
      <c r="C30" s="2" t="str">
        <f>IF(ISBLANK(Survey!K171),"",Survey!K171)</f>
        <v/>
      </c>
      <c r="D30" s="2" t="str">
        <f>IF(ISBLANK(Survey!O171),"",Survey!O171)</f>
        <v/>
      </c>
      <c r="E30" s="12" t="str">
        <f>IF(ISBLANK(Survey!S171),"",Survey!S171)</f>
        <v/>
      </c>
      <c r="G30" s="2" t="str">
        <f>IFERROR(VLOOKUP(Survey!Y171,Dropdowns!A:B,2,FALSE),"")</f>
        <v/>
      </c>
      <c r="H30" s="2" t="str">
        <f>IFERROR(VLOOKUP(Survey!AE171,Dropdowns!F:G,2,FALSE),"")</f>
        <v/>
      </c>
      <c r="I30" s="2" t="str">
        <f>IFERROR(VLOOKUP(Survey!AJ171,Dropdowns!C:D,2,FALSE),"")</f>
        <v/>
      </c>
    </row>
    <row r="31" spans="1:9" s="2" customFormat="1">
      <c r="A31" s="2" t="str">
        <f>IF(ISBLANK(Survey!C172),"NULL",Survey!C172)</f>
        <v>NULL</v>
      </c>
      <c r="B31" s="12" t="str">
        <f>IF(ISBLANK(Survey!G172),"",Survey!G172)</f>
        <v/>
      </c>
      <c r="C31" s="2" t="str">
        <f>IF(ISBLANK(Survey!K172),"",Survey!K172)</f>
        <v/>
      </c>
      <c r="D31" s="2" t="str">
        <f>IF(ISBLANK(Survey!O172),"",Survey!O172)</f>
        <v/>
      </c>
      <c r="E31" s="12" t="str">
        <f>IF(ISBLANK(Survey!S172),"",Survey!S172)</f>
        <v/>
      </c>
      <c r="G31" s="2" t="str">
        <f>IFERROR(VLOOKUP(Survey!Y172,Dropdowns!A:B,2,FALSE),"")</f>
        <v/>
      </c>
      <c r="H31" s="2" t="str">
        <f>IFERROR(VLOOKUP(Survey!AE172,Dropdowns!F:G,2,FALSE),"")</f>
        <v/>
      </c>
      <c r="I31" s="2" t="str">
        <f>IFERROR(VLOOKUP(Survey!AJ172,Dropdowns!C:D,2,FALSE),"")</f>
        <v/>
      </c>
    </row>
    <row r="32" spans="1:9" s="2" customFormat="1">
      <c r="A32" s="2" t="str">
        <f>IF(ISBLANK(Survey!C173),"NULL",Survey!C173)</f>
        <v>NULL</v>
      </c>
      <c r="B32" s="12" t="str">
        <f>IF(ISBLANK(Survey!G173),"",Survey!G173)</f>
        <v/>
      </c>
      <c r="C32" s="2" t="str">
        <f>IF(ISBLANK(Survey!K173),"",Survey!K173)</f>
        <v/>
      </c>
      <c r="D32" s="2" t="str">
        <f>IF(ISBLANK(Survey!O173),"",Survey!O173)</f>
        <v/>
      </c>
      <c r="E32" s="12" t="str">
        <f>IF(ISBLANK(Survey!S173),"",Survey!S173)</f>
        <v/>
      </c>
      <c r="G32" s="2" t="str">
        <f>IFERROR(VLOOKUP(Survey!Y173,Dropdowns!A:B,2,FALSE),"")</f>
        <v/>
      </c>
      <c r="H32" s="2" t="str">
        <f>IFERROR(VLOOKUP(Survey!AE173,Dropdowns!F:G,2,FALSE),"")</f>
        <v/>
      </c>
      <c r="I32" s="2" t="str">
        <f>IFERROR(VLOOKUP(Survey!AJ173,Dropdowns!C:D,2,FALSE),"")</f>
        <v/>
      </c>
    </row>
    <row r="33" spans="1:9" s="2" customFormat="1">
      <c r="A33" s="2" t="str">
        <f>IF(ISBLANK(Survey!C174),"NULL",Survey!C174)</f>
        <v>NULL</v>
      </c>
      <c r="B33" s="12" t="str">
        <f>IF(ISBLANK(Survey!G174),"",Survey!G174)</f>
        <v/>
      </c>
      <c r="C33" s="2" t="str">
        <f>IF(ISBLANK(Survey!K174),"",Survey!K174)</f>
        <v/>
      </c>
      <c r="D33" s="2" t="str">
        <f>IF(ISBLANK(Survey!O174),"",Survey!O174)</f>
        <v/>
      </c>
      <c r="E33" s="12" t="str">
        <f>IF(ISBLANK(Survey!S174),"",Survey!S174)</f>
        <v/>
      </c>
      <c r="G33" s="2" t="str">
        <f>IFERROR(VLOOKUP(Survey!Y174,Dropdowns!A:B,2,FALSE),"")</f>
        <v/>
      </c>
      <c r="H33" s="2" t="str">
        <f>IFERROR(VLOOKUP(Survey!AE174,Dropdowns!F:G,2,FALSE),"")</f>
        <v/>
      </c>
      <c r="I33" s="2" t="str">
        <f>IFERROR(VLOOKUP(Survey!AJ174,Dropdowns!C:D,2,FALSE),"")</f>
        <v/>
      </c>
    </row>
    <row r="34" spans="1:9" s="2" customFormat="1">
      <c r="A34" s="2" t="str">
        <f>IF(ISBLANK(Survey!C175),"NULL",Survey!C175)</f>
        <v>NULL</v>
      </c>
      <c r="B34" s="12" t="str">
        <f>IF(ISBLANK(Survey!G175),"",Survey!G175)</f>
        <v/>
      </c>
      <c r="C34" s="2" t="str">
        <f>IF(ISBLANK(Survey!K175),"",Survey!K175)</f>
        <v/>
      </c>
      <c r="D34" s="2" t="str">
        <f>IF(ISBLANK(Survey!O175),"",Survey!O175)</f>
        <v/>
      </c>
      <c r="E34" s="12" t="str">
        <f>IF(ISBLANK(Survey!S175),"",Survey!S175)</f>
        <v/>
      </c>
      <c r="G34" s="2" t="str">
        <f>IFERROR(VLOOKUP(Survey!Y175,Dropdowns!A:B,2,FALSE),"")</f>
        <v/>
      </c>
      <c r="H34" s="2" t="str">
        <f>IFERROR(VLOOKUP(Survey!AE175,Dropdowns!F:G,2,FALSE),"")</f>
        <v/>
      </c>
      <c r="I34" s="2" t="str">
        <f>IFERROR(VLOOKUP(Survey!AJ175,Dropdowns!C:D,2,FALSE),"")</f>
        <v/>
      </c>
    </row>
    <row r="35" spans="1:9" s="2" customFormat="1">
      <c r="A35" s="2" t="str">
        <f>IF(ISBLANK(Survey!C176),"NULL",Survey!C176)</f>
        <v>NULL</v>
      </c>
      <c r="B35" s="12" t="str">
        <f>IF(ISBLANK(Survey!G176),"",Survey!G176)</f>
        <v/>
      </c>
      <c r="C35" s="2" t="str">
        <f>IF(ISBLANK(Survey!K176),"",Survey!K176)</f>
        <v/>
      </c>
      <c r="D35" s="2" t="str">
        <f>IF(ISBLANK(Survey!O176),"",Survey!O176)</f>
        <v/>
      </c>
      <c r="E35" s="12" t="str">
        <f>IF(ISBLANK(Survey!S176),"",Survey!S176)</f>
        <v/>
      </c>
      <c r="G35" s="2" t="str">
        <f>IFERROR(VLOOKUP(Survey!Y176,Dropdowns!A:B,2,FALSE),"")</f>
        <v/>
      </c>
      <c r="H35" s="2" t="str">
        <f>IFERROR(VLOOKUP(Survey!AE176,Dropdowns!F:G,2,FALSE),"")</f>
        <v/>
      </c>
      <c r="I35" s="2" t="str">
        <f>IFERROR(VLOOKUP(Survey!AJ176,Dropdowns!C:D,2,FALSE),"")</f>
        <v/>
      </c>
    </row>
    <row r="36" spans="1:9" s="2" customFormat="1">
      <c r="A36" s="2" t="str">
        <f>IF(ISBLANK(Survey!C177),"NULL",Survey!C177)</f>
        <v>NULL</v>
      </c>
      <c r="B36" s="12" t="str">
        <f>IF(ISBLANK(Survey!G177),"",Survey!G177)</f>
        <v/>
      </c>
      <c r="C36" s="2" t="str">
        <f>IF(ISBLANK(Survey!K177),"",Survey!K177)</f>
        <v/>
      </c>
      <c r="D36" s="2" t="str">
        <f>IF(ISBLANK(Survey!O177),"",Survey!O177)</f>
        <v/>
      </c>
      <c r="E36" s="12" t="str">
        <f>IF(ISBLANK(Survey!S177),"",Survey!S177)</f>
        <v/>
      </c>
      <c r="G36" s="2" t="str">
        <f>IFERROR(VLOOKUP(Survey!Y177,Dropdowns!A:B,2,FALSE),"")</f>
        <v/>
      </c>
      <c r="H36" s="2" t="str">
        <f>IFERROR(VLOOKUP(Survey!AE177,Dropdowns!F:G,2,FALSE),"")</f>
        <v/>
      </c>
      <c r="I36" s="2" t="str">
        <f>IFERROR(VLOOKUP(Survey!AJ177,Dropdowns!C:D,2,FALSE),"")</f>
        <v/>
      </c>
    </row>
    <row r="37" spans="1:9" s="2" customFormat="1">
      <c r="A37" s="2" t="str">
        <f>IF(ISBLANK(Survey!C178),"NULL",Survey!C178)</f>
        <v>NULL</v>
      </c>
      <c r="B37" s="12" t="str">
        <f>IF(ISBLANK(Survey!G178),"",Survey!G178)</f>
        <v/>
      </c>
      <c r="C37" s="2" t="str">
        <f>IF(ISBLANK(Survey!K178),"",Survey!K178)</f>
        <v/>
      </c>
      <c r="D37" s="2" t="str">
        <f>IF(ISBLANK(Survey!O178),"",Survey!O178)</f>
        <v/>
      </c>
      <c r="E37" s="12" t="str">
        <f>IF(ISBLANK(Survey!S178),"",Survey!S178)</f>
        <v/>
      </c>
      <c r="G37" s="2" t="str">
        <f>IFERROR(VLOOKUP(Survey!Y178,Dropdowns!A:B,2,FALSE),"")</f>
        <v/>
      </c>
      <c r="H37" s="2" t="str">
        <f>IFERROR(VLOOKUP(Survey!AE178,Dropdowns!F:G,2,FALSE),"")</f>
        <v/>
      </c>
      <c r="I37" s="2" t="str">
        <f>IFERROR(VLOOKUP(Survey!AJ178,Dropdowns!C:D,2,FALSE),"")</f>
        <v/>
      </c>
    </row>
    <row r="38" spans="1:9" s="2" customFormat="1">
      <c r="A38" s="2" t="str">
        <f>IF(ISBLANK(Survey!C179),"NULL",Survey!C179)</f>
        <v>NULL</v>
      </c>
      <c r="B38" s="12" t="str">
        <f>IF(ISBLANK(Survey!G179),"",Survey!G179)</f>
        <v/>
      </c>
      <c r="C38" s="2" t="str">
        <f>IF(ISBLANK(Survey!K179),"",Survey!K179)</f>
        <v/>
      </c>
      <c r="D38" s="2" t="str">
        <f>IF(ISBLANK(Survey!O179),"",Survey!O179)</f>
        <v/>
      </c>
      <c r="E38" s="12" t="str">
        <f>IF(ISBLANK(Survey!S179),"",Survey!S179)</f>
        <v/>
      </c>
      <c r="G38" s="2" t="str">
        <f>IFERROR(VLOOKUP(Survey!Y179,Dropdowns!A:B,2,FALSE),"")</f>
        <v/>
      </c>
      <c r="H38" s="2" t="str">
        <f>IFERROR(VLOOKUP(Survey!AE179,Dropdowns!F:G,2,FALSE),"")</f>
        <v/>
      </c>
      <c r="I38" s="2" t="str">
        <f>IFERROR(VLOOKUP(Survey!AJ179,Dropdowns!C:D,2,FALSE),"")</f>
        <v/>
      </c>
    </row>
    <row r="39" spans="1:9" s="2" customFormat="1">
      <c r="A39" s="2" t="str">
        <f>IF(ISBLANK(Survey!C180),"NULL",Survey!C180)</f>
        <v>NULL</v>
      </c>
      <c r="B39" s="12" t="str">
        <f>IF(ISBLANK(Survey!G180),"",Survey!G180)</f>
        <v/>
      </c>
      <c r="C39" s="2" t="str">
        <f>IF(ISBLANK(Survey!K180),"",Survey!K180)</f>
        <v/>
      </c>
      <c r="D39" s="2" t="str">
        <f>IF(ISBLANK(Survey!O180),"",Survey!O180)</f>
        <v/>
      </c>
      <c r="E39" s="12" t="str">
        <f>IF(ISBLANK(Survey!S180),"",Survey!S180)</f>
        <v/>
      </c>
      <c r="G39" s="2" t="str">
        <f>IFERROR(VLOOKUP(Survey!Y180,Dropdowns!A:B,2,FALSE),"")</f>
        <v/>
      </c>
      <c r="H39" s="2" t="str">
        <f>IFERROR(VLOOKUP(Survey!AE180,Dropdowns!F:G,2,FALSE),"")</f>
        <v/>
      </c>
      <c r="I39" s="2" t="str">
        <f>IFERROR(VLOOKUP(Survey!AJ180,Dropdowns!C:D,2,FALSE),"")</f>
        <v/>
      </c>
    </row>
    <row r="40" spans="1:9" s="2" customFormat="1">
      <c r="A40" s="2" t="str">
        <f>IF(ISBLANK(Survey!C181),"NULL",Survey!C181)</f>
        <v>NULL</v>
      </c>
      <c r="B40" s="12" t="str">
        <f>IF(ISBLANK(Survey!G181),"",Survey!G181)</f>
        <v/>
      </c>
      <c r="C40" s="2" t="str">
        <f>IF(ISBLANK(Survey!K181),"",Survey!K181)</f>
        <v/>
      </c>
      <c r="D40" s="2" t="str">
        <f>IF(ISBLANK(Survey!O181),"",Survey!O181)</f>
        <v/>
      </c>
      <c r="E40" s="12" t="str">
        <f>IF(ISBLANK(Survey!S181),"",Survey!S181)</f>
        <v/>
      </c>
      <c r="G40" s="2" t="str">
        <f>IFERROR(VLOOKUP(Survey!Y181,Dropdowns!A:B,2,FALSE),"")</f>
        <v/>
      </c>
      <c r="H40" s="2" t="str">
        <f>IFERROR(VLOOKUP(Survey!AE181,Dropdowns!F:G,2,FALSE),"")</f>
        <v/>
      </c>
      <c r="I40" s="2" t="str">
        <f>IFERROR(VLOOKUP(Survey!AJ181,Dropdowns!C:D,2,FALSE),"")</f>
        <v/>
      </c>
    </row>
    <row r="41" spans="1:9" s="2" customFormat="1">
      <c r="A41" s="2" t="str">
        <f>IF(ISBLANK(Survey!C182),"NULL",Survey!C182)</f>
        <v>NULL</v>
      </c>
      <c r="B41" s="12" t="str">
        <f>IF(ISBLANK(Survey!G182),"",Survey!G182)</f>
        <v/>
      </c>
      <c r="C41" s="2" t="str">
        <f>IF(ISBLANK(Survey!K182),"",Survey!K182)</f>
        <v/>
      </c>
      <c r="D41" s="2" t="str">
        <f>IF(ISBLANK(Survey!O182),"",Survey!O182)</f>
        <v/>
      </c>
      <c r="E41" s="12" t="str">
        <f>IF(ISBLANK(Survey!S182),"",Survey!S182)</f>
        <v/>
      </c>
      <c r="G41" s="2" t="str">
        <f>IFERROR(VLOOKUP(Survey!Y182,Dropdowns!A:B,2,FALSE),"")</f>
        <v/>
      </c>
      <c r="H41" s="2" t="str">
        <f>IFERROR(VLOOKUP(Survey!AE182,Dropdowns!F:G,2,FALSE),"")</f>
        <v/>
      </c>
      <c r="I41" s="2" t="str">
        <f>IFERROR(VLOOKUP(Survey!AJ182,Dropdowns!C:D,2,FALSE),"")</f>
        <v/>
      </c>
    </row>
    <row r="42" spans="1:9" s="2" customFormat="1">
      <c r="A42" s="2" t="str">
        <f>IF(ISBLANK(Survey!C183),"NULL",Survey!C183)</f>
        <v>NULL</v>
      </c>
      <c r="B42" s="12" t="str">
        <f>IF(ISBLANK(Survey!G183),"",Survey!G183)</f>
        <v/>
      </c>
      <c r="C42" s="2" t="str">
        <f>IF(ISBLANK(Survey!K183),"",Survey!K183)</f>
        <v/>
      </c>
      <c r="D42" s="2" t="str">
        <f>IF(ISBLANK(Survey!O183),"",Survey!O183)</f>
        <v/>
      </c>
      <c r="E42" s="12" t="str">
        <f>IF(ISBLANK(Survey!S183),"",Survey!S183)</f>
        <v/>
      </c>
      <c r="G42" s="2" t="str">
        <f>IFERROR(VLOOKUP(Survey!Y183,Dropdowns!A:B,2,FALSE),"")</f>
        <v/>
      </c>
      <c r="H42" s="2" t="str">
        <f>IFERROR(VLOOKUP(Survey!AE183,Dropdowns!F:G,2,FALSE),"")</f>
        <v/>
      </c>
      <c r="I42" s="2" t="str">
        <f>IFERROR(VLOOKUP(Survey!AJ183,Dropdowns!C:D,2,FALSE),"")</f>
        <v/>
      </c>
    </row>
    <row r="43" spans="1:9" s="2" customFormat="1">
      <c r="A43" s="2" t="str">
        <f>IF(ISBLANK(Survey!C184),"NULL",Survey!C184)</f>
        <v>NULL</v>
      </c>
      <c r="B43" s="12" t="str">
        <f>IF(ISBLANK(Survey!G184),"",Survey!G184)</f>
        <v/>
      </c>
      <c r="C43" s="2" t="str">
        <f>IF(ISBLANK(Survey!K184),"",Survey!K184)</f>
        <v/>
      </c>
      <c r="D43" s="2" t="str">
        <f>IF(ISBLANK(Survey!O184),"",Survey!O184)</f>
        <v/>
      </c>
      <c r="E43" s="12" t="str">
        <f>IF(ISBLANK(Survey!S184),"",Survey!S184)</f>
        <v/>
      </c>
      <c r="G43" s="2" t="str">
        <f>IFERROR(VLOOKUP(Survey!Y184,Dropdowns!A:B,2,FALSE),"")</f>
        <v/>
      </c>
      <c r="H43" s="2" t="str">
        <f>IFERROR(VLOOKUP(Survey!AE184,Dropdowns!F:G,2,FALSE),"")</f>
        <v/>
      </c>
      <c r="I43" s="2" t="str">
        <f>IFERROR(VLOOKUP(Survey!AJ184,Dropdowns!C:D,2,FALSE),"")</f>
        <v/>
      </c>
    </row>
    <row r="44" spans="1:9" s="2" customFormat="1">
      <c r="A44" s="2" t="str">
        <f>IF(ISBLANK(Survey!C185),"NULL",Survey!C185)</f>
        <v>NULL</v>
      </c>
      <c r="B44" s="12" t="str">
        <f>IF(ISBLANK(Survey!G185),"",Survey!G185)</f>
        <v/>
      </c>
      <c r="C44" s="2" t="str">
        <f>IF(ISBLANK(Survey!K185),"",Survey!K185)</f>
        <v/>
      </c>
      <c r="D44" s="2" t="str">
        <f>IF(ISBLANK(Survey!O185),"",Survey!O185)</f>
        <v/>
      </c>
      <c r="E44" s="12" t="str">
        <f>IF(ISBLANK(Survey!S185),"",Survey!S185)</f>
        <v/>
      </c>
      <c r="G44" s="2" t="str">
        <f>IFERROR(VLOOKUP(Survey!Y185,Dropdowns!A:B,2,FALSE),"")</f>
        <v/>
      </c>
      <c r="H44" s="2" t="str">
        <f>IFERROR(VLOOKUP(Survey!AE185,Dropdowns!F:G,2,FALSE),"")</f>
        <v/>
      </c>
      <c r="I44" s="2" t="str">
        <f>IFERROR(VLOOKUP(Survey!AJ185,Dropdowns!C:D,2,FALSE),"")</f>
        <v/>
      </c>
    </row>
    <row r="45" spans="1:9" s="2" customFormat="1">
      <c r="A45" s="2" t="str">
        <f>IF(ISBLANK(Survey!C186),"NULL",Survey!C186)</f>
        <v>NULL</v>
      </c>
      <c r="B45" s="12" t="str">
        <f>IF(ISBLANK(Survey!G186),"",Survey!G186)</f>
        <v/>
      </c>
      <c r="C45" s="2" t="str">
        <f>IF(ISBLANK(Survey!K186),"",Survey!K186)</f>
        <v/>
      </c>
      <c r="D45" s="2" t="str">
        <f>IF(ISBLANK(Survey!O186),"",Survey!O186)</f>
        <v/>
      </c>
      <c r="E45" s="12" t="str">
        <f>IF(ISBLANK(Survey!S186),"",Survey!S186)</f>
        <v/>
      </c>
      <c r="G45" s="2" t="str">
        <f>IFERROR(VLOOKUP(Survey!Y186,Dropdowns!A:B,2,FALSE),"")</f>
        <v/>
      </c>
      <c r="H45" s="2" t="str">
        <f>IFERROR(VLOOKUP(Survey!AE186,Dropdowns!F:G,2,FALSE),"")</f>
        <v/>
      </c>
      <c r="I45" s="2" t="str">
        <f>IFERROR(VLOOKUP(Survey!AJ186,Dropdowns!C:D,2,FALSE),"")</f>
        <v/>
      </c>
    </row>
    <row r="46" spans="1:9" s="2" customFormat="1">
      <c r="A46" s="2" t="str">
        <f>IF(ISBLANK(Survey!C187),"NULL",Survey!C187)</f>
        <v>NULL</v>
      </c>
      <c r="B46" s="12" t="str">
        <f>IF(ISBLANK(Survey!G187),"",Survey!G187)</f>
        <v/>
      </c>
      <c r="C46" s="2" t="str">
        <f>IF(ISBLANK(Survey!K187),"",Survey!K187)</f>
        <v/>
      </c>
      <c r="D46" s="2" t="str">
        <f>IF(ISBLANK(Survey!O187),"",Survey!O187)</f>
        <v/>
      </c>
      <c r="E46" s="12" t="str">
        <f>IF(ISBLANK(Survey!S187),"",Survey!S187)</f>
        <v/>
      </c>
      <c r="G46" s="2" t="str">
        <f>IFERROR(VLOOKUP(Survey!Y187,Dropdowns!A:B,2,FALSE),"")</f>
        <v/>
      </c>
      <c r="H46" s="2" t="str">
        <f>IFERROR(VLOOKUP(Survey!AE187,Dropdowns!F:G,2,FALSE),"")</f>
        <v/>
      </c>
      <c r="I46" s="2" t="str">
        <f>IFERROR(VLOOKUP(Survey!AJ187,Dropdowns!C:D,2,FALSE),"")</f>
        <v/>
      </c>
    </row>
    <row r="47" spans="1:9" s="2" customFormat="1">
      <c r="A47" s="2" t="str">
        <f>IF(ISBLANK(Survey!C188),"NULL",Survey!C188)</f>
        <v>NULL</v>
      </c>
      <c r="B47" s="12" t="str">
        <f>IF(ISBLANK(Survey!G188),"",Survey!G188)</f>
        <v/>
      </c>
      <c r="C47" s="2" t="str">
        <f>IF(ISBLANK(Survey!K188),"",Survey!K188)</f>
        <v/>
      </c>
      <c r="D47" s="2" t="str">
        <f>IF(ISBLANK(Survey!O188),"",Survey!O188)</f>
        <v/>
      </c>
      <c r="E47" s="12" t="str">
        <f>IF(ISBLANK(Survey!S188),"",Survey!S188)</f>
        <v/>
      </c>
      <c r="G47" s="2" t="str">
        <f>IFERROR(VLOOKUP(Survey!Y188,Dropdowns!A:B,2,FALSE),"")</f>
        <v/>
      </c>
      <c r="H47" s="2" t="str">
        <f>IFERROR(VLOOKUP(Survey!AE188,Dropdowns!F:G,2,FALSE),"")</f>
        <v/>
      </c>
      <c r="I47" s="2" t="str">
        <f>IFERROR(VLOOKUP(Survey!AJ188,Dropdowns!C:D,2,FALSE),"")</f>
        <v/>
      </c>
    </row>
    <row r="48" spans="1:9" s="2" customFormat="1">
      <c r="A48" s="2" t="str">
        <f>IF(ISBLANK(Survey!C189),"NULL",Survey!C189)</f>
        <v>NULL</v>
      </c>
      <c r="B48" s="12" t="str">
        <f>IF(ISBLANK(Survey!G189),"",Survey!G189)</f>
        <v/>
      </c>
      <c r="C48" s="2" t="str">
        <f>IF(ISBLANK(Survey!K189),"",Survey!K189)</f>
        <v/>
      </c>
      <c r="D48" s="2" t="str">
        <f>IF(ISBLANK(Survey!O189),"",Survey!O189)</f>
        <v/>
      </c>
      <c r="E48" s="12" t="str">
        <f>IF(ISBLANK(Survey!S189),"",Survey!S189)</f>
        <v/>
      </c>
      <c r="G48" s="2" t="str">
        <f>IFERROR(VLOOKUP(Survey!Y189,Dropdowns!A:B,2,FALSE),"")</f>
        <v/>
      </c>
      <c r="H48" s="2" t="str">
        <f>IFERROR(VLOOKUP(Survey!AE189,Dropdowns!F:G,2,FALSE),"")</f>
        <v/>
      </c>
      <c r="I48" s="2" t="str">
        <f>IFERROR(VLOOKUP(Survey!AJ189,Dropdowns!C:D,2,FALSE),"")</f>
        <v/>
      </c>
    </row>
    <row r="49" spans="1:9" s="2" customFormat="1">
      <c r="A49" s="2" t="str">
        <f>IF(ISBLANK(Survey!C190),"NULL",Survey!C190)</f>
        <v>NULL</v>
      </c>
      <c r="B49" s="12" t="str">
        <f>IF(ISBLANK(Survey!G190),"",Survey!G190)</f>
        <v/>
      </c>
      <c r="C49" s="2" t="str">
        <f>IF(ISBLANK(Survey!K190),"",Survey!K190)</f>
        <v/>
      </c>
      <c r="D49" s="2" t="str">
        <f>IF(ISBLANK(Survey!O190),"",Survey!O190)</f>
        <v/>
      </c>
      <c r="E49" s="12" t="str">
        <f>IF(ISBLANK(Survey!S190),"",Survey!S190)</f>
        <v/>
      </c>
      <c r="G49" s="2" t="str">
        <f>IFERROR(VLOOKUP(Survey!Y190,Dropdowns!A:B,2,FALSE),"")</f>
        <v/>
      </c>
      <c r="H49" s="2" t="str">
        <f>IFERROR(VLOOKUP(Survey!AE190,Dropdowns!F:G,2,FALSE),"")</f>
        <v/>
      </c>
      <c r="I49" s="2" t="str">
        <f>IFERROR(VLOOKUP(Survey!AJ190,Dropdowns!C:D,2,FALSE),"")</f>
        <v/>
      </c>
    </row>
    <row r="50" spans="1:9" s="2" customFormat="1">
      <c r="A50" s="2" t="str">
        <f>IF(ISBLANK(Survey!C191),"NULL",Survey!C191)</f>
        <v>NULL</v>
      </c>
      <c r="B50" s="12" t="str">
        <f>IF(ISBLANK(Survey!G191),"",Survey!G191)</f>
        <v/>
      </c>
      <c r="C50" s="2" t="str">
        <f>IF(ISBLANK(Survey!K191),"",Survey!K191)</f>
        <v/>
      </c>
      <c r="D50" s="2" t="str">
        <f>IF(ISBLANK(Survey!O191),"",Survey!O191)</f>
        <v/>
      </c>
      <c r="E50" s="12" t="str">
        <f>IF(ISBLANK(Survey!S191),"",Survey!S191)</f>
        <v/>
      </c>
      <c r="G50" s="2" t="str">
        <f>IFERROR(VLOOKUP(Survey!Y191,Dropdowns!A:B,2,FALSE),"")</f>
        <v/>
      </c>
      <c r="H50" s="2" t="str">
        <f>IFERROR(VLOOKUP(Survey!AE191,Dropdowns!F:G,2,FALSE),"")</f>
        <v/>
      </c>
      <c r="I50" s="2" t="str">
        <f>IFERROR(VLOOKUP(Survey!AJ191,Dropdowns!C:D,2,FALSE),"")</f>
        <v/>
      </c>
    </row>
    <row r="51" spans="1:9" s="2" customFormat="1">
      <c r="A51" s="2" t="str">
        <f>IF(ISBLANK(Survey!C192),"NULL",Survey!C192)</f>
        <v>NULL</v>
      </c>
      <c r="B51" s="12" t="str">
        <f>IF(ISBLANK(Survey!G192),"",Survey!G192)</f>
        <v/>
      </c>
      <c r="C51" s="2" t="str">
        <f>IF(ISBLANK(Survey!K192),"",Survey!K192)</f>
        <v/>
      </c>
      <c r="D51" s="2" t="str">
        <f>IF(ISBLANK(Survey!O192),"",Survey!O192)</f>
        <v/>
      </c>
      <c r="E51" s="12" t="str">
        <f>IF(ISBLANK(Survey!S192),"",Survey!S192)</f>
        <v/>
      </c>
      <c r="G51" s="2" t="str">
        <f>IFERROR(VLOOKUP(Survey!Y192,Dropdowns!A:B,2,FALSE),"")</f>
        <v/>
      </c>
      <c r="H51" s="2" t="str">
        <f>IFERROR(VLOOKUP(Survey!AE192,Dropdowns!F:G,2,FALSE),"")</f>
        <v/>
      </c>
      <c r="I51" s="2" t="str">
        <f>IFERROR(VLOOKUP(Survey!AJ192,Dropdowns!C:D,2,FALSE),"")</f>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899BB-1F9B-4049-B2F3-5F16D9211A67}">
  <sheetPr codeName="Sheet3"/>
  <dimension ref="A1:IL3"/>
  <sheetViews>
    <sheetView topLeftCell="GL1" zoomScale="130" zoomScaleNormal="130" workbookViewId="0">
      <selection activeCell="GS2" sqref="GS2"/>
    </sheetView>
  </sheetViews>
  <sheetFormatPr defaultRowHeight="14.4"/>
  <cols>
    <col min="1" max="82" width="8.83984375" bestFit="1" customWidth="1"/>
    <col min="83" max="144" width="9.578125" bestFit="1" customWidth="1"/>
    <col min="145" max="146" width="10.41796875" bestFit="1" customWidth="1"/>
    <col min="147" max="154" width="9.578125" bestFit="1" customWidth="1"/>
    <col min="155" max="155" width="10.41796875" bestFit="1" customWidth="1"/>
    <col min="156" max="166" width="8.83984375" bestFit="1" customWidth="1"/>
  </cols>
  <sheetData>
    <row r="1" spans="1:246" s="5" customFormat="1">
      <c r="A1" s="5" t="s">
        <v>151</v>
      </c>
      <c r="B1" s="5" t="s">
        <v>152</v>
      </c>
      <c r="C1" s="5" t="s">
        <v>153</v>
      </c>
      <c r="D1" s="5" t="s">
        <v>154</v>
      </c>
      <c r="E1" s="5" t="s">
        <v>155</v>
      </c>
      <c r="F1" s="5" t="s">
        <v>156</v>
      </c>
      <c r="G1" s="5" t="s">
        <v>157</v>
      </c>
      <c r="H1" s="5" t="s">
        <v>158</v>
      </c>
      <c r="I1" s="5" t="s">
        <v>159</v>
      </c>
      <c r="J1" s="5" t="s">
        <v>160</v>
      </c>
      <c r="K1" s="5" t="s">
        <v>161</v>
      </c>
      <c r="L1" s="5" t="s">
        <v>162</v>
      </c>
      <c r="M1" s="5" t="s">
        <v>163</v>
      </c>
      <c r="N1" s="5" t="s">
        <v>164</v>
      </c>
      <c r="O1" s="5" t="s">
        <v>165</v>
      </c>
      <c r="P1" s="5" t="s">
        <v>166</v>
      </c>
      <c r="Q1" s="5" t="s">
        <v>167</v>
      </c>
      <c r="R1" s="5" t="s">
        <v>168</v>
      </c>
      <c r="S1" s="5" t="s">
        <v>169</v>
      </c>
      <c r="T1" s="5" t="s">
        <v>170</v>
      </c>
      <c r="U1" s="5" t="s">
        <v>171</v>
      </c>
      <c r="V1" s="5" t="s">
        <v>172</v>
      </c>
      <c r="W1" s="5" t="s">
        <v>173</v>
      </c>
      <c r="X1" s="5" t="s">
        <v>174</v>
      </c>
      <c r="Y1" s="5" t="s">
        <v>175</v>
      </c>
      <c r="Z1" s="5" t="s">
        <v>176</v>
      </c>
      <c r="AA1" s="5" t="s">
        <v>177</v>
      </c>
      <c r="AB1" s="5" t="s">
        <v>178</v>
      </c>
      <c r="AC1" s="5" t="s">
        <v>179</v>
      </c>
      <c r="AD1" s="5" t="s">
        <v>180</v>
      </c>
      <c r="AE1" s="5" t="s">
        <v>181</v>
      </c>
      <c r="AF1" s="5" t="s">
        <v>182</v>
      </c>
      <c r="AG1" s="5" t="s">
        <v>183</v>
      </c>
      <c r="AH1" s="5" t="s">
        <v>184</v>
      </c>
      <c r="AI1" s="5" t="s">
        <v>185</v>
      </c>
      <c r="AJ1" s="5" t="s">
        <v>186</v>
      </c>
      <c r="AK1" s="5" t="s">
        <v>187</v>
      </c>
      <c r="AL1" s="5" t="s">
        <v>188</v>
      </c>
      <c r="AM1" s="5" t="s">
        <v>189</v>
      </c>
      <c r="AN1" s="5" t="s">
        <v>190</v>
      </c>
      <c r="AO1" s="5" t="s">
        <v>191</v>
      </c>
      <c r="AP1" s="5" t="s">
        <v>192</v>
      </c>
      <c r="AQ1" s="5" t="s">
        <v>193</v>
      </c>
      <c r="AR1" s="5" t="s">
        <v>194</v>
      </c>
      <c r="AS1" s="5" t="s">
        <v>195</v>
      </c>
      <c r="AT1" s="5" t="s">
        <v>196</v>
      </c>
      <c r="AU1" s="5" t="s">
        <v>197</v>
      </c>
      <c r="AV1" s="5" t="s">
        <v>198</v>
      </c>
      <c r="AW1" s="5" t="s">
        <v>199</v>
      </c>
      <c r="AX1" s="5" t="s">
        <v>200</v>
      </c>
      <c r="AY1" s="5" t="s">
        <v>201</v>
      </c>
      <c r="AZ1" s="5" t="s">
        <v>202</v>
      </c>
      <c r="BA1" s="5" t="s">
        <v>203</v>
      </c>
      <c r="BB1" s="5" t="s">
        <v>204</v>
      </c>
      <c r="BC1" s="5" t="s">
        <v>205</v>
      </c>
      <c r="BD1" s="5" t="s">
        <v>206</v>
      </c>
      <c r="BE1" s="5" t="s">
        <v>207</v>
      </c>
      <c r="BF1" s="5" t="s">
        <v>208</v>
      </c>
      <c r="BG1" s="5" t="s">
        <v>209</v>
      </c>
      <c r="BH1" s="5" t="s">
        <v>210</v>
      </c>
      <c r="BI1" s="5" t="s">
        <v>211</v>
      </c>
      <c r="BJ1" s="5" t="s">
        <v>212</v>
      </c>
      <c r="BK1" s="5" t="s">
        <v>213</v>
      </c>
      <c r="BL1" s="5" t="s">
        <v>214</v>
      </c>
      <c r="BM1" s="5" t="s">
        <v>215</v>
      </c>
      <c r="BN1" s="5" t="s">
        <v>216</v>
      </c>
      <c r="BO1" s="5" t="s">
        <v>217</v>
      </c>
      <c r="BP1" s="5" t="s">
        <v>218</v>
      </c>
      <c r="BQ1" s="5" t="s">
        <v>219</v>
      </c>
      <c r="BR1" s="5" t="s">
        <v>220</v>
      </c>
      <c r="BS1" s="5" t="s">
        <v>221</v>
      </c>
      <c r="BT1" s="5" t="s">
        <v>222</v>
      </c>
      <c r="BU1" s="5" t="s">
        <v>223</v>
      </c>
      <c r="BV1" s="5" t="s">
        <v>224</v>
      </c>
      <c r="BW1" s="5" t="s">
        <v>225</v>
      </c>
      <c r="BX1" s="5" t="s">
        <v>226</v>
      </c>
      <c r="BY1" s="5" t="s">
        <v>227</v>
      </c>
      <c r="BZ1" s="5" t="s">
        <v>228</v>
      </c>
      <c r="CA1" s="5" t="s">
        <v>229</v>
      </c>
      <c r="CB1" s="5" t="s">
        <v>230</v>
      </c>
      <c r="CC1" s="5" t="s">
        <v>231</v>
      </c>
      <c r="CD1" s="5" t="s">
        <v>232</v>
      </c>
      <c r="CE1" s="5" t="s">
        <v>233</v>
      </c>
      <c r="CF1" s="5" t="s">
        <v>234</v>
      </c>
      <c r="CG1" s="5" t="s">
        <v>235</v>
      </c>
      <c r="CH1" s="5" t="s">
        <v>236</v>
      </c>
      <c r="CI1" s="5" t="s">
        <v>237</v>
      </c>
      <c r="CJ1" s="5" t="s">
        <v>238</v>
      </c>
      <c r="CK1" s="5" t="s">
        <v>239</v>
      </c>
      <c r="CL1" s="5" t="s">
        <v>240</v>
      </c>
      <c r="CM1" s="5" t="s">
        <v>241</v>
      </c>
      <c r="CN1" s="5" t="s">
        <v>242</v>
      </c>
      <c r="CO1" s="5" t="s">
        <v>243</v>
      </c>
      <c r="CP1" s="5" t="s">
        <v>244</v>
      </c>
      <c r="CQ1" s="5" t="s">
        <v>245</v>
      </c>
      <c r="CR1" s="5" t="s">
        <v>246</v>
      </c>
      <c r="CS1" s="5" t="s">
        <v>247</v>
      </c>
      <c r="CT1" s="5" t="s">
        <v>248</v>
      </c>
      <c r="CU1" s="5" t="s">
        <v>249</v>
      </c>
      <c r="CV1" s="5" t="s">
        <v>250</v>
      </c>
      <c r="CW1" s="5" t="s">
        <v>251</v>
      </c>
      <c r="CX1" s="5" t="s">
        <v>252</v>
      </c>
      <c r="CY1" s="5" t="s">
        <v>253</v>
      </c>
      <c r="CZ1" s="5" t="s">
        <v>254</v>
      </c>
      <c r="DA1" s="5" t="s">
        <v>255</v>
      </c>
      <c r="DB1" s="5" t="s">
        <v>256</v>
      </c>
      <c r="DC1" s="5" t="s">
        <v>257</v>
      </c>
      <c r="DD1" s="5" t="s">
        <v>258</v>
      </c>
      <c r="DE1" s="5" t="s">
        <v>259</v>
      </c>
      <c r="DF1" s="5" t="s">
        <v>260</v>
      </c>
      <c r="DG1" s="5" t="s">
        <v>261</v>
      </c>
      <c r="DH1" s="5" t="s">
        <v>262</v>
      </c>
      <c r="DI1" s="5" t="s">
        <v>263</v>
      </c>
      <c r="DJ1" s="5" t="s">
        <v>264</v>
      </c>
      <c r="DK1" s="5" t="s">
        <v>265</v>
      </c>
      <c r="DL1" s="5" t="s">
        <v>266</v>
      </c>
      <c r="DM1" s="5" t="s">
        <v>267</v>
      </c>
      <c r="DN1" s="5" t="s">
        <v>268</v>
      </c>
      <c r="DO1" s="5" t="s">
        <v>269</v>
      </c>
      <c r="DP1" s="5" t="s">
        <v>270</v>
      </c>
      <c r="DQ1" s="5" t="s">
        <v>271</v>
      </c>
      <c r="DR1" s="5" t="s">
        <v>272</v>
      </c>
      <c r="DS1" s="5" t="s">
        <v>273</v>
      </c>
      <c r="DT1" s="5" t="s">
        <v>274</v>
      </c>
      <c r="DU1" s="5" t="s">
        <v>275</v>
      </c>
      <c r="DV1" s="5" t="s">
        <v>276</v>
      </c>
      <c r="DW1" s="5" t="s">
        <v>277</v>
      </c>
      <c r="DX1" s="5" t="s">
        <v>278</v>
      </c>
      <c r="DY1" s="5" t="s">
        <v>279</v>
      </c>
      <c r="DZ1" s="5" t="s">
        <v>280</v>
      </c>
      <c r="EA1" s="5" t="s">
        <v>281</v>
      </c>
      <c r="EB1" s="5" t="s">
        <v>282</v>
      </c>
      <c r="EC1" s="5" t="s">
        <v>283</v>
      </c>
      <c r="ED1" s="5" t="s">
        <v>284</v>
      </c>
      <c r="EE1" s="5" t="s">
        <v>285</v>
      </c>
      <c r="EF1" s="5" t="s">
        <v>286</v>
      </c>
      <c r="EG1" s="5" t="s">
        <v>287</v>
      </c>
      <c r="EH1" s="5" t="s">
        <v>288</v>
      </c>
      <c r="EI1" s="5" t="s">
        <v>289</v>
      </c>
      <c r="EJ1" s="5" t="s">
        <v>290</v>
      </c>
      <c r="EK1" s="5" t="s">
        <v>291</v>
      </c>
      <c r="EL1" s="5" t="s">
        <v>292</v>
      </c>
      <c r="EM1" s="5" t="s">
        <v>293</v>
      </c>
      <c r="EN1" s="5" t="s">
        <v>294</v>
      </c>
      <c r="EO1" s="5" t="s">
        <v>295</v>
      </c>
      <c r="EP1" s="5" t="s">
        <v>296</v>
      </c>
      <c r="EQ1" s="5" t="s">
        <v>297</v>
      </c>
      <c r="ER1" s="5" t="s">
        <v>298</v>
      </c>
      <c r="ES1" s="5" t="s">
        <v>299</v>
      </c>
      <c r="ET1" s="5" t="s">
        <v>300</v>
      </c>
      <c r="EU1" s="5" t="s">
        <v>301</v>
      </c>
      <c r="EV1" s="5" t="s">
        <v>302</v>
      </c>
      <c r="EW1" s="5" t="s">
        <v>303</v>
      </c>
      <c r="EX1" s="5" t="s">
        <v>304</v>
      </c>
      <c r="EY1" s="5" t="s">
        <v>305</v>
      </c>
      <c r="EZ1" s="5" t="s">
        <v>306</v>
      </c>
      <c r="FA1" s="5" t="s">
        <v>307</v>
      </c>
      <c r="FB1" s="5" t="s">
        <v>308</v>
      </c>
      <c r="FC1" s="5" t="s">
        <v>309</v>
      </c>
      <c r="FD1" s="5" t="s">
        <v>310</v>
      </c>
      <c r="FE1" s="5" t="s">
        <v>311</v>
      </c>
      <c r="FF1" s="5" t="s">
        <v>312</v>
      </c>
      <c r="FG1" s="5" t="s">
        <v>313</v>
      </c>
      <c r="FH1" s="5" t="s">
        <v>314</v>
      </c>
      <c r="FI1" s="5" t="s">
        <v>315</v>
      </c>
      <c r="FJ1" s="5" t="s">
        <v>316</v>
      </c>
      <c r="FK1" s="5" t="s">
        <v>317</v>
      </c>
      <c r="FL1" s="5" t="s">
        <v>318</v>
      </c>
      <c r="FM1" s="5" t="s">
        <v>319</v>
      </c>
      <c r="FN1" s="5" t="s">
        <v>320</v>
      </c>
      <c r="FO1" s="5" t="s">
        <v>321</v>
      </c>
      <c r="FP1" s="5" t="s">
        <v>322</v>
      </c>
      <c r="FQ1" s="5" t="s">
        <v>323</v>
      </c>
      <c r="FR1" s="5" t="s">
        <v>324</v>
      </c>
      <c r="FS1" s="5" t="s">
        <v>325</v>
      </c>
      <c r="FT1" s="5" t="s">
        <v>326</v>
      </c>
      <c r="FU1" s="5" t="s">
        <v>327</v>
      </c>
      <c r="FV1" s="5" t="s">
        <v>328</v>
      </c>
      <c r="FW1" s="5" t="s">
        <v>329</v>
      </c>
      <c r="FX1" s="5" t="s">
        <v>330</v>
      </c>
      <c r="FY1" s="5" t="s">
        <v>331</v>
      </c>
      <c r="FZ1" s="5" t="s">
        <v>332</v>
      </c>
      <c r="GA1" s="5" t="s">
        <v>333</v>
      </c>
      <c r="GB1" s="5" t="s">
        <v>334</v>
      </c>
      <c r="GC1" s="5" t="s">
        <v>335</v>
      </c>
      <c r="GD1" s="5" t="s">
        <v>336</v>
      </c>
      <c r="GE1" s="5" t="s">
        <v>337</v>
      </c>
      <c r="GF1" s="5" t="s">
        <v>338</v>
      </c>
      <c r="GG1" s="5" t="s">
        <v>339</v>
      </c>
      <c r="GH1" s="5" t="s">
        <v>340</v>
      </c>
      <c r="GI1" s="5" t="s">
        <v>341</v>
      </c>
      <c r="GJ1" s="5" t="s">
        <v>342</v>
      </c>
      <c r="GK1" s="5" t="s">
        <v>343</v>
      </c>
      <c r="GL1" s="5" t="s">
        <v>344</v>
      </c>
      <c r="GM1" s="5" t="s">
        <v>345</v>
      </c>
      <c r="GN1" s="5" t="s">
        <v>346</v>
      </c>
      <c r="GO1" s="5" t="s">
        <v>347</v>
      </c>
      <c r="GP1" s="5" t="s">
        <v>348</v>
      </c>
      <c r="GQ1" s="5" t="s">
        <v>349</v>
      </c>
      <c r="GR1" s="5" t="s">
        <v>350</v>
      </c>
      <c r="GS1" s="5" t="s">
        <v>351</v>
      </c>
      <c r="GT1" s="5" t="s">
        <v>352</v>
      </c>
      <c r="GU1" s="5" t="s">
        <v>353</v>
      </c>
      <c r="GV1" s="5" t="s">
        <v>354</v>
      </c>
      <c r="GW1" s="5" t="s">
        <v>355</v>
      </c>
      <c r="GX1" s="5" t="s">
        <v>356</v>
      </c>
      <c r="GY1" s="5" t="s">
        <v>357</v>
      </c>
      <c r="GZ1" s="5" t="s">
        <v>358</v>
      </c>
      <c r="HA1" s="5" t="s">
        <v>359</v>
      </c>
      <c r="HB1" s="5" t="s">
        <v>360</v>
      </c>
      <c r="HC1" s="5" t="s">
        <v>361</v>
      </c>
      <c r="HD1" s="5" t="s">
        <v>362</v>
      </c>
      <c r="HE1" s="5" t="s">
        <v>363</v>
      </c>
      <c r="HF1" s="5" t="s">
        <v>364</v>
      </c>
      <c r="HG1" s="5" t="s">
        <v>365</v>
      </c>
      <c r="HH1" s="5" t="s">
        <v>366</v>
      </c>
      <c r="HI1" s="5" t="s">
        <v>367</v>
      </c>
      <c r="HJ1" s="5" t="s">
        <v>368</v>
      </c>
      <c r="HK1" s="5" t="s">
        <v>369</v>
      </c>
      <c r="HL1" s="5" t="s">
        <v>370</v>
      </c>
      <c r="HM1" s="5" t="s">
        <v>371</v>
      </c>
      <c r="HN1" s="5" t="s">
        <v>372</v>
      </c>
      <c r="HO1" s="5" t="s">
        <v>373</v>
      </c>
      <c r="HP1" s="5" t="s">
        <v>374</v>
      </c>
      <c r="HQ1" s="5" t="s">
        <v>375</v>
      </c>
      <c r="HR1" s="5" t="s">
        <v>376</v>
      </c>
      <c r="HS1" s="5" t="s">
        <v>377</v>
      </c>
      <c r="HT1" s="5" t="s">
        <v>378</v>
      </c>
      <c r="HU1" s="5" t="s">
        <v>379</v>
      </c>
      <c r="HV1" s="5" t="s">
        <v>380</v>
      </c>
      <c r="HW1" s="5" t="s">
        <v>381</v>
      </c>
      <c r="HX1" s="5" t="s">
        <v>382</v>
      </c>
      <c r="HY1" s="5" t="s">
        <v>383</v>
      </c>
      <c r="HZ1" s="5" t="s">
        <v>384</v>
      </c>
      <c r="IA1" s="5" t="s">
        <v>385</v>
      </c>
      <c r="IB1" s="5" t="s">
        <v>386</v>
      </c>
      <c r="IC1" s="5" t="s">
        <v>387</v>
      </c>
      <c r="ID1" s="5" t="s">
        <v>388</v>
      </c>
      <c r="IE1" s="5" t="s">
        <v>389</v>
      </c>
      <c r="IF1" s="5" t="s">
        <v>390</v>
      </c>
      <c r="IG1" s="5" t="s">
        <v>391</v>
      </c>
      <c r="IH1" s="5" t="s">
        <v>392</v>
      </c>
      <c r="II1" s="5" t="s">
        <v>393</v>
      </c>
      <c r="IJ1" s="5" t="s">
        <v>394</v>
      </c>
      <c r="IK1" s="5" t="s">
        <v>395</v>
      </c>
      <c r="IL1" s="5" t="s">
        <v>396</v>
      </c>
    </row>
    <row r="2" spans="1:246" s="4" customFormat="1">
      <c r="A2" s="4" t="str">
        <f>IF(ISBLANK(Survey!M9),"NULL",Survey!M9)</f>
        <v>NULL</v>
      </c>
      <c r="B2" s="4" t="str">
        <f>IF(ISBLANK(Survey!M10),"NULL",Survey!M10)</f>
        <v>NULL</v>
      </c>
      <c r="C2" s="4" t="str">
        <f>IF(ISBLANK(Survey!M11),"NULL",Survey!M11)</f>
        <v>NULL</v>
      </c>
      <c r="D2" s="4" t="str">
        <f>IF(ISBLANK(Survey!M12),"NULL",Survey!M12)</f>
        <v>NULL</v>
      </c>
      <c r="E2" s="4" t="str">
        <f>IF(ISBLANK(Survey!M13),"NULL",Survey!M13)</f>
        <v>NULL</v>
      </c>
      <c r="F2" s="4" t="str">
        <f>IF(ISBLANK(Survey!M14),"NULL",Survey!M14)</f>
        <v>NULL</v>
      </c>
      <c r="G2" s="4" t="str">
        <f>IF(ISBLANK(Survey!R9),"NULL",Survey!R9)</f>
        <v>NULL</v>
      </c>
      <c r="H2" s="4" t="str">
        <f>IF(ISBLANK(Survey!R10),"NULL",Survey!R10)</f>
        <v>NULL</v>
      </c>
      <c r="I2" s="4" t="str">
        <f>IF(ISBLANK(Survey!R11),"NULL",Survey!R11)</f>
        <v>NULL</v>
      </c>
      <c r="J2" s="4" t="str">
        <f>IF(ISBLANK(Survey!R12),"NULL",Survey!R12)</f>
        <v>NULL</v>
      </c>
      <c r="K2" s="4" t="str">
        <f>IF(ISBLANK(Survey!R13),"NULL",Survey!R13)</f>
        <v>NULL</v>
      </c>
      <c r="L2" s="4" t="str">
        <f>IF(ISBLANK(Survey!R14),"NULL",Survey!R14)</f>
        <v>NULL</v>
      </c>
      <c r="M2" s="4" t="str">
        <f>IF(ISBLANK(Survey!X9),"NULL",Survey!X9)</f>
        <v>NULL</v>
      </c>
      <c r="N2" s="4" t="str">
        <f>IF(ISBLANK(Survey!X10),"NULL",Survey!X10)</f>
        <v>NULL</v>
      </c>
      <c r="O2" s="4" t="str">
        <f>IF(ISBLANK(Survey!X11),"NULL",Survey!X11)</f>
        <v>NULL</v>
      </c>
      <c r="P2" s="4" t="str">
        <f>IF(ISBLANK(Survey!X12),"NULL",Survey!X12)</f>
        <v>NULL</v>
      </c>
      <c r="Q2" s="4" t="str">
        <f>IF(ISBLANK(Survey!X13),"NULL",Survey!X13)</f>
        <v>NULL</v>
      </c>
      <c r="R2" s="4" t="str">
        <f>IF(ISBLANK(Survey!X14),"NULL",Survey!X14)</f>
        <v>NULL</v>
      </c>
      <c r="S2" s="4" t="str">
        <f>IF(ISBLANK(Survey!AC9),"NULL",Survey!AC9)</f>
        <v>NULL</v>
      </c>
      <c r="T2" s="4" t="str">
        <f>IF(ISBLANK(Survey!AC10),"NULL",Survey!AC10)</f>
        <v>NULL</v>
      </c>
      <c r="U2" s="4" t="str">
        <f>IF(ISBLANK(Survey!AC11),"NULL",Survey!AC11)</f>
        <v>NULL</v>
      </c>
      <c r="V2" s="4" t="str">
        <f>IF(ISBLANK(Survey!AC12),"NULL",Survey!AC12)</f>
        <v>NULL</v>
      </c>
      <c r="W2" s="4" t="str">
        <f>IF(ISBLANK(Survey!AC13),"NULL",Survey!AC13)</f>
        <v>NULL</v>
      </c>
      <c r="X2" s="4" t="str">
        <f>IF(ISBLANK(Survey!AC14),"NULL",Survey!AC14)</f>
        <v>NULL</v>
      </c>
      <c r="Y2" s="4" t="str">
        <f>IF(ISBLANK(Survey!AI9),"NULL",Survey!AI9)</f>
        <v>NULL</v>
      </c>
      <c r="Z2" s="4" t="str">
        <f>IF(ISBLANK(Survey!AI10),"NULL",Survey!AI10)</f>
        <v>NULL</v>
      </c>
      <c r="AA2" s="4" t="str">
        <f>IF(ISBLANK(Survey!AI11),"NULL",Survey!AI11)</f>
        <v>NULL</v>
      </c>
      <c r="AB2" s="4" t="str">
        <f>IF(ISBLANK(Survey!AI12),"NULL",Survey!AI12)</f>
        <v>NULL</v>
      </c>
      <c r="AC2" s="4" t="str">
        <f>IF(ISBLANK(Survey!AI13),"NULL",Survey!AI13)</f>
        <v>NULL</v>
      </c>
      <c r="AD2" s="4" t="str">
        <f>IF(ISBLANK(Survey!AI14),"NULL",Survey!AI14)</f>
        <v>NULL</v>
      </c>
      <c r="AE2" s="4" t="str">
        <f>IF(ISBLANK(Survey!AN9),"NULL",Survey!AN9)</f>
        <v>NULL</v>
      </c>
      <c r="AF2" s="4" t="str">
        <f>IF(ISBLANK(Survey!AN10),"NULL",Survey!AN10)</f>
        <v>NULL</v>
      </c>
      <c r="AG2" s="4" t="str">
        <f>IF(ISBLANK(Survey!AN11),"NULL",Survey!AN11)</f>
        <v>NULL</v>
      </c>
      <c r="AH2" s="4" t="str">
        <f>IF(ISBLANK(Survey!AN12),"NULL",Survey!AN12)</f>
        <v>NULL</v>
      </c>
      <c r="AI2" s="4" t="str">
        <f>IF(ISBLANK(Survey!AN13),"NULL",Survey!AN13)</f>
        <v>NULL</v>
      </c>
      <c r="AJ2" s="4" t="str">
        <f>IF(ISBLANK(Survey!AN14),"NULL",Survey!AN14)</f>
        <v>NULL</v>
      </c>
      <c r="AK2" s="4" t="str">
        <f>IF(ISBLANK(Survey!M18),"NULL",Survey!M18)</f>
        <v>NULL</v>
      </c>
      <c r="AL2" s="4" t="str">
        <f>IF(ISBLANK(Survey!M19),"NULL",Survey!M19)</f>
        <v>NULL</v>
      </c>
      <c r="AM2" s="4" t="str">
        <f>IF(ISBLANK(Survey!M20),"NULL",Survey!M20)</f>
        <v>NULL</v>
      </c>
      <c r="AN2" s="4" t="str">
        <f>IF(ISBLANK(Survey!M21),"NULL",Survey!M21)</f>
        <v>NULL</v>
      </c>
      <c r="AO2" s="4" t="str">
        <f>IF(ISBLANK(Survey!M22),"NULL",Survey!M22)</f>
        <v>NULL</v>
      </c>
      <c r="AP2" s="4" t="str">
        <f>IF(ISBLANK(Survey!M23),"NULL",Survey!M23)</f>
        <v>NULL</v>
      </c>
      <c r="AQ2" s="4" t="str">
        <f>IF(ISBLANK(Survey!R18),"NULL",Survey!R18)</f>
        <v>NULL</v>
      </c>
      <c r="AR2" s="4" t="str">
        <f>IF(ISBLANK(Survey!R19),"NULL",Survey!R19)</f>
        <v>NULL</v>
      </c>
      <c r="AS2" s="4" t="str">
        <f>IF(ISBLANK(Survey!R20),"NULL",Survey!R20)</f>
        <v>NULL</v>
      </c>
      <c r="AT2" s="4" t="str">
        <f>IF(ISBLANK(Survey!R21),"NULL",Survey!R21)</f>
        <v>NULL</v>
      </c>
      <c r="AU2" s="4" t="str">
        <f>IF(ISBLANK(Survey!R22),"NULL",Survey!R22)</f>
        <v>NULL</v>
      </c>
      <c r="AV2" s="4" t="str">
        <f>IF(ISBLANK(Survey!R23),"NULL",Survey!R23)</f>
        <v>NULL</v>
      </c>
      <c r="AW2" s="4" t="str">
        <f>IF(ISBLANK(Survey!X18),"NULL",Survey!X18)</f>
        <v>NULL</v>
      </c>
      <c r="AX2" s="4" t="str">
        <f>IF(ISBLANK(Survey!X19),"NULL",Survey!X19)</f>
        <v>NULL</v>
      </c>
      <c r="AY2" s="4" t="str">
        <f>IF(ISBLANK(Survey!X20),"NULL",Survey!X20)</f>
        <v>NULL</v>
      </c>
      <c r="AZ2" s="4" t="str">
        <f>IF(ISBLANK(Survey!X21),"NULL",Survey!X21)</f>
        <v>NULL</v>
      </c>
      <c r="BA2" s="4" t="str">
        <f>IF(ISBLANK(Survey!X22),"NULL",Survey!X22)</f>
        <v>NULL</v>
      </c>
      <c r="BB2" s="4" t="str">
        <f>IF(ISBLANK(Survey!X23),"NULL",Survey!X23)</f>
        <v>NULL</v>
      </c>
      <c r="BC2" s="4" t="str">
        <f>IF(ISBLANK(Survey!AC18),"NULL",Survey!AC18)</f>
        <v>NULL</v>
      </c>
      <c r="BD2" s="4" t="str">
        <f>IF(ISBLANK(Survey!AC19),"NULL",Survey!AC19)</f>
        <v>NULL</v>
      </c>
      <c r="BE2" s="4" t="str">
        <f>IF(ISBLANK(Survey!AC20),"NULL",Survey!AC20)</f>
        <v>NULL</v>
      </c>
      <c r="BF2" s="4" t="str">
        <f>IF(ISBLANK(Survey!AC21),"NULL",Survey!AC21)</f>
        <v>NULL</v>
      </c>
      <c r="BG2" s="4" t="str">
        <f>IF(ISBLANK(Survey!AC22),"NULL",Survey!AC22)</f>
        <v>NULL</v>
      </c>
      <c r="BH2" s="4" t="str">
        <f>IF(ISBLANK(Survey!AC23),"NULL",Survey!AC23)</f>
        <v>NULL</v>
      </c>
      <c r="BI2" s="4" t="str">
        <f>IF(ISBLANK(Survey!AI18),"NULL",Survey!AI18)</f>
        <v>NULL</v>
      </c>
      <c r="BJ2" s="4" t="str">
        <f>IF(ISBLANK(Survey!AI19),"NULL",Survey!AI19)</f>
        <v>NULL</v>
      </c>
      <c r="BK2" s="4" t="str">
        <f>IF(ISBLANK(Survey!AI20),"NULL",Survey!AI20)</f>
        <v>NULL</v>
      </c>
      <c r="BL2" s="4" t="str">
        <f>IF(ISBLANK(Survey!AI21),"NULL",Survey!AI21)</f>
        <v>NULL</v>
      </c>
      <c r="BM2" s="4" t="str">
        <f>IF(ISBLANK(Survey!AI22),"NULL",Survey!AI22)</f>
        <v>NULL</v>
      </c>
      <c r="BN2" s="4" t="str">
        <f>IF(ISBLANK(Survey!AI23),"NULL",Survey!AI23)</f>
        <v>NULL</v>
      </c>
      <c r="BO2" s="4" t="str">
        <f>IF(ISBLANK(Survey!AN18),"NULL",Survey!AN18)</f>
        <v>NULL</v>
      </c>
      <c r="BP2" s="4" t="str">
        <f>IF(ISBLANK(Survey!AN19),"NULL",Survey!AN19)</f>
        <v>NULL</v>
      </c>
      <c r="BQ2" s="4" t="str">
        <f>IF(ISBLANK(Survey!AN20),"NULL",Survey!AN20)</f>
        <v>NULL</v>
      </c>
      <c r="BR2" s="4" t="str">
        <f>IF(ISBLANK(Survey!AN21),"NULL",Survey!AN21)</f>
        <v>NULL</v>
      </c>
      <c r="BS2" s="4" t="str">
        <f>IF(ISBLANK(Survey!AN22),"NULL",Survey!AN22)</f>
        <v>NULL</v>
      </c>
      <c r="BT2" s="4" t="str">
        <f>IF(ISBLANK(Survey!AN23),"NULL",Survey!AN23)</f>
        <v>NULL</v>
      </c>
      <c r="BU2" s="4" t="str">
        <f>IF(ISBLANK(Survey!M27),"NULL",Survey!M27)</f>
        <v>NULL</v>
      </c>
      <c r="BV2" s="4" t="str">
        <f>IF(ISBLANK(Survey!M28),"NULL",Survey!M28)</f>
        <v>NULL</v>
      </c>
      <c r="BW2" s="4" t="str">
        <f>IF(ISBLANK(Survey!M29),"NULL",Survey!M29)</f>
        <v>NULL</v>
      </c>
      <c r="BX2" s="4" t="str">
        <f>IF(ISBLANK(Survey!M30),"NULL",Survey!M30)</f>
        <v>NULL</v>
      </c>
      <c r="BY2" s="4" t="str">
        <f>IF(ISBLANK(Survey!M31),"NULL",Survey!M31)</f>
        <v>NULL</v>
      </c>
      <c r="BZ2" s="4" t="str">
        <f>IF(ISBLANK(Survey!M32),"NULL",Survey!M32)</f>
        <v>NULL</v>
      </c>
      <c r="CA2" s="4" t="str">
        <f>IF(ISBLANK(Survey!R27),"NULL",Survey!R27)</f>
        <v>NULL</v>
      </c>
      <c r="CB2" s="4" t="str">
        <f>IF(ISBLANK(Survey!R28),"NULL",Survey!R28)</f>
        <v>NULL</v>
      </c>
      <c r="CC2" s="4" t="str">
        <f>IF(ISBLANK(Survey!R29),"NULL",Survey!R29)</f>
        <v>NULL</v>
      </c>
      <c r="CD2" s="4" t="str">
        <f>IF(ISBLANK(Survey!R30),"NULL",Survey!R30)</f>
        <v>NULL</v>
      </c>
      <c r="CE2" s="4" t="str">
        <f>IF(ISBLANK(Survey!R31),"NULL",Survey!R31)</f>
        <v>NULL</v>
      </c>
      <c r="CF2" s="4" t="str">
        <f>IF(ISBLANK(Survey!R32),"NULL",Survey!R32)</f>
        <v>NULL</v>
      </c>
      <c r="CG2" s="4" t="str">
        <f>IF(ISBLANK(Survey!X27),"NULL",Survey!X27)</f>
        <v>NULL</v>
      </c>
      <c r="CH2" s="4" t="str">
        <f>IF(ISBLANK(Survey!X28),"NULL",Survey!X28)</f>
        <v>NULL</v>
      </c>
      <c r="CI2" s="4" t="str">
        <f>IF(ISBLANK(Survey!X29),"NULL",Survey!X29)</f>
        <v>NULL</v>
      </c>
      <c r="CJ2" s="4" t="str">
        <f>IF(ISBLANK(Survey!X30),"NULL",Survey!X30)</f>
        <v>NULL</v>
      </c>
      <c r="CK2" s="4" t="str">
        <f>IF(ISBLANK(Survey!X31),"NULL",Survey!X31)</f>
        <v>NULL</v>
      </c>
      <c r="CL2" s="4" t="str">
        <f>IF(ISBLANK(Survey!X32),"NULL",Survey!X32)</f>
        <v>NULL</v>
      </c>
      <c r="CM2" s="4" t="str">
        <f>IF(ISBLANK(Survey!AC27),"NULL",Survey!AC27)</f>
        <v>NULL</v>
      </c>
      <c r="CN2" s="4" t="str">
        <f>IF(ISBLANK(Survey!AC28),"NULL",Survey!AC28)</f>
        <v>NULL</v>
      </c>
      <c r="CO2" s="4" t="str">
        <f>IF(ISBLANK(Survey!AC29),"NULL",Survey!AC29)</f>
        <v>NULL</v>
      </c>
      <c r="CP2" s="4" t="str">
        <f>IF(ISBLANK(Survey!AC30),"NULL",Survey!AC30)</f>
        <v>NULL</v>
      </c>
      <c r="CQ2" s="4" t="str">
        <f>IF(ISBLANK(Survey!AC31),"NULL",Survey!AC31)</f>
        <v>NULL</v>
      </c>
      <c r="CR2" s="4" t="str">
        <f>IF(ISBLANK(Survey!AC32),"NULL",Survey!AC32)</f>
        <v>NULL</v>
      </c>
      <c r="CS2" s="4" t="str">
        <f>IF(ISBLANK(Survey!AI27),"NULL",Survey!AI27)</f>
        <v>NULL</v>
      </c>
      <c r="CT2" s="4" t="str">
        <f>IF(ISBLANK(Survey!AI28),"NULL",Survey!AI28)</f>
        <v>NULL</v>
      </c>
      <c r="CU2" s="4" t="str">
        <f>IF(ISBLANK(Survey!AI29),"NULL",Survey!AI29)</f>
        <v>NULL</v>
      </c>
      <c r="CV2" s="4" t="str">
        <f>IF(ISBLANK(Survey!AI30),"NULL",Survey!AI30)</f>
        <v>NULL</v>
      </c>
      <c r="CW2" s="4" t="str">
        <f>IF(ISBLANK(Survey!AI31),"NULL",Survey!AI31)</f>
        <v>NULL</v>
      </c>
      <c r="CX2" s="4" t="str">
        <f>IF(ISBLANK(Survey!AI32),"NULL",Survey!AI32)</f>
        <v>NULL</v>
      </c>
      <c r="CY2" s="4" t="str">
        <f>IF(ISBLANK(Survey!AN27),"NULL",Survey!AN27)</f>
        <v>NULL</v>
      </c>
      <c r="CZ2" s="4" t="str">
        <f>IF(ISBLANK(Survey!AN28),"NULL",Survey!AN28)</f>
        <v>NULL</v>
      </c>
      <c r="DA2" s="4" t="str">
        <f>IF(ISBLANK(Survey!AN29),"NULL",Survey!AN29)</f>
        <v>NULL</v>
      </c>
      <c r="DB2" s="4" t="str">
        <f>IF(ISBLANK(Survey!AN30),"NULL",Survey!AN30)</f>
        <v>NULL</v>
      </c>
      <c r="DC2" s="4" t="str">
        <f>IF(ISBLANK(Survey!AN31),"NULL",Survey!AN31)</f>
        <v>NULL</v>
      </c>
      <c r="DD2" s="4" t="str">
        <f>IF(ISBLANK(Survey!AN32),"NULL",Survey!AN32)</f>
        <v>NULL</v>
      </c>
      <c r="DE2" s="4" t="str">
        <f>IF(ISBLANK(Survey!M36),"NULL",Survey!M36)</f>
        <v>NULL</v>
      </c>
      <c r="DF2" s="4" t="str">
        <f>IF(ISBLANK(Survey!M37),"NULL",Survey!M37)</f>
        <v>NULL</v>
      </c>
      <c r="DG2" s="4" t="str">
        <f>IF(ISBLANK(Survey!M38),"NULL",Survey!M38)</f>
        <v>NULL</v>
      </c>
      <c r="DH2" s="4" t="str">
        <f>IF(ISBLANK(Survey!M39),"NULL",Survey!M39)</f>
        <v>NULL</v>
      </c>
      <c r="DI2" s="4" t="str">
        <f>IF(ISBLANK(Survey!M40),"NULL",Survey!M40)</f>
        <v>NULL</v>
      </c>
      <c r="DJ2" s="4" t="str">
        <f>IF(ISBLANK(Survey!M41),"NULL",Survey!M41)</f>
        <v>NULL</v>
      </c>
      <c r="DK2" s="4" t="str">
        <f>IF(ISBLANK(Survey!R36),"NULL",Survey!R36)</f>
        <v>NULL</v>
      </c>
      <c r="DL2" s="4" t="str">
        <f>IF(ISBLANK(Survey!R37),"NULL",Survey!R37)</f>
        <v>NULL</v>
      </c>
      <c r="DM2" s="4" t="str">
        <f>IF(ISBLANK(Survey!R38),"NULL",Survey!R38)</f>
        <v>NULL</v>
      </c>
      <c r="DN2" s="4" t="str">
        <f>IF(ISBLANK(Survey!R39),"NULL",Survey!R39)</f>
        <v>NULL</v>
      </c>
      <c r="DO2" s="4" t="str">
        <f>IF(ISBLANK(Survey!R40),"NULL",Survey!R40)</f>
        <v>NULL</v>
      </c>
      <c r="DP2" s="4" t="str">
        <f>IF(ISBLANK(Survey!R41),"NULL",Survey!R41)</f>
        <v>NULL</v>
      </c>
      <c r="DQ2" s="4" t="str">
        <f>IF(ISBLANK(Survey!X36),"NULL",Survey!X36)</f>
        <v>NULL</v>
      </c>
      <c r="DR2" s="4" t="str">
        <f>IF(ISBLANK(Survey!X37),"NULL",Survey!X37)</f>
        <v>NULL</v>
      </c>
      <c r="DS2" s="4" t="str">
        <f>IF(ISBLANK(Survey!X38),"NULL",Survey!X38)</f>
        <v>NULL</v>
      </c>
      <c r="DT2" s="4" t="str">
        <f>IF(ISBLANK(Survey!X39),"NULL",Survey!X39)</f>
        <v>NULL</v>
      </c>
      <c r="DU2" s="4" t="str">
        <f>IF(ISBLANK(Survey!X40),"NULL",Survey!X40)</f>
        <v>NULL</v>
      </c>
      <c r="DV2" s="4" t="str">
        <f>IF(ISBLANK(Survey!X41),"NULL",Survey!X41)</f>
        <v>NULL</v>
      </c>
      <c r="DW2" s="4" t="str">
        <f>IF(ISBLANK(Survey!AC36),"NULL",Survey!AC36)</f>
        <v>NULL</v>
      </c>
      <c r="DX2" s="4" t="str">
        <f>IF(ISBLANK(Survey!AC37),"NULL",Survey!AC37)</f>
        <v>NULL</v>
      </c>
      <c r="DY2" s="4" t="str">
        <f>IF(ISBLANK(Survey!AC38),"NULL",Survey!AC38)</f>
        <v>NULL</v>
      </c>
      <c r="DZ2" s="4" t="str">
        <f>IF(ISBLANK(Survey!AC39),"NULL",Survey!AC39)</f>
        <v>NULL</v>
      </c>
      <c r="EA2" s="4" t="str">
        <f>IF(ISBLANK(Survey!AC40),"NULL",Survey!AC40)</f>
        <v>NULL</v>
      </c>
      <c r="EB2" s="4" t="str">
        <f>IF(ISBLANK(Survey!AC41),"NULL",Survey!AC41)</f>
        <v>NULL</v>
      </c>
      <c r="EC2" s="4" t="str">
        <f>IF(ISBLANK(Survey!AI36),"NULL",Survey!AI36)</f>
        <v>NULL</v>
      </c>
      <c r="ED2" s="4" t="str">
        <f>IF(ISBLANK(Survey!AI37),"NULL",Survey!AI37)</f>
        <v>NULL</v>
      </c>
      <c r="EE2" s="4" t="str">
        <f>IF(ISBLANK(Survey!AI38),"NULL",Survey!AI38)</f>
        <v>NULL</v>
      </c>
      <c r="EF2" s="4" t="str">
        <f>IF(ISBLANK(Survey!AI39),"NULL",Survey!AI39)</f>
        <v>NULL</v>
      </c>
      <c r="EG2" s="4" t="str">
        <f>IF(ISBLANK(Survey!AI40),"NULL",Survey!AI40)</f>
        <v>NULL</v>
      </c>
      <c r="EH2" s="4" t="str">
        <f>IF(ISBLANK(Survey!AI41),"NULL",Survey!AI41)</f>
        <v>NULL</v>
      </c>
      <c r="EI2" s="4" t="str">
        <f>IF(ISBLANK(Survey!AN36),"NULL",Survey!AN36)</f>
        <v>NULL</v>
      </c>
      <c r="EJ2" s="4" t="str">
        <f>IF(ISBLANK(Survey!AN37),"NULL",Survey!AN37)</f>
        <v>NULL</v>
      </c>
      <c r="EK2" s="4" t="str">
        <f>IF(ISBLANK(Survey!AN38),"NULL",Survey!AN38)</f>
        <v>NULL</v>
      </c>
      <c r="EL2" s="4" t="str">
        <f>IF(ISBLANK(Survey!AN39),"NULL",Survey!AN39)</f>
        <v>NULL</v>
      </c>
      <c r="EM2" s="4" t="str">
        <f>IF(ISBLANK(Survey!AN40),"NULL",Survey!AN40)</f>
        <v>NULL</v>
      </c>
      <c r="EN2" s="4" t="str">
        <f>IF(ISBLANK(Survey!AN41),"NULL",Survey!AN41)</f>
        <v>NULL</v>
      </c>
      <c r="EO2" s="4">
        <f>IF(ISBLANK(Survey!AA43),"NULL",Survey!AA43)</f>
        <v>0</v>
      </c>
      <c r="EP2" s="4">
        <f>IF(ISBLANK(Survey!AI43),"NULL",Survey!AI43)</f>
        <v>0</v>
      </c>
      <c r="EQ2" s="4" t="str">
        <f>IF(ISBLANK(Survey!AI46),"NULL",Survey!AI46)</f>
        <v>NULL</v>
      </c>
      <c r="ER2" s="4" t="str">
        <f>IF(ISBLANK(Survey!AI50),"NULL",Survey!AI50)</f>
        <v>NULL</v>
      </c>
      <c r="ES2" s="4" t="str">
        <f>IF(ISBLANK(Survey!AI51),"NULL",Survey!AI51)</f>
        <v>NULL</v>
      </c>
      <c r="ET2" s="4" t="str">
        <f>IF(ISBLANK(Survey!AI52),"NULL",Survey!AI52)</f>
        <v>NULL</v>
      </c>
      <c r="EU2" s="4" t="str">
        <f>IF(ISBLANK(Survey!AI53),"NULL",Survey!AI53)</f>
        <v>NULL</v>
      </c>
      <c r="EV2" s="4" t="str">
        <f>IF(ISBLANK(Survey!AI54),"NULL",Survey!AI54)</f>
        <v>NULL</v>
      </c>
      <c r="EW2" s="4" t="str">
        <f>IF(ISBLANK(Survey!AI55),"NULL",Survey!AI55)</f>
        <v>NULL</v>
      </c>
      <c r="EX2" s="4" t="str">
        <f>IF(ISBLANK(Survey!AI56),"NULL",Survey!AI56)</f>
        <v>NULL</v>
      </c>
      <c r="EY2" s="4" t="str">
        <f>IF(ISBLANK(Survey!AI57),"NULL",Survey!AI57)</f>
        <v/>
      </c>
      <c r="EZ2" s="4" t="str">
        <f>IF(ISBLANK(Survey!AA62),"NULL",Survey!AA62)</f>
        <v/>
      </c>
      <c r="FA2" s="4" t="str">
        <f>IF(ISBLANK(Survey!AA64),"NULL",Survey!AA64)</f>
        <v/>
      </c>
      <c r="FB2" s="4" t="str">
        <f>IF(ISBLANK(Survey!AA65),"NULL",Survey!AA65)</f>
        <v/>
      </c>
      <c r="FC2" s="4" t="str">
        <f>IF(ISBLANK(Survey!AA67),"NULL",Survey!AA67)</f>
        <v/>
      </c>
      <c r="FD2" s="4" t="str">
        <f>IF(ISBLANK(Survey!AA68),"NULL",Survey!AA68)</f>
        <v/>
      </c>
      <c r="FE2" s="4" t="str">
        <f>IF(ISBLANK(Survey!AA70),"NULL",Survey!AA70)</f>
        <v/>
      </c>
      <c r="FF2" s="4" t="str">
        <f>IF(ISBLANK(Survey!AA71),"NULL",Survey!AA71)</f>
        <v/>
      </c>
      <c r="FG2" s="4" t="str">
        <f>IF(ISBLANK(Survey!AA72),"NULL",Survey!AA72)</f>
        <v/>
      </c>
      <c r="FH2" s="4" t="str">
        <f>IF(ISBLANK(Survey!AA73),"NULL",Survey!AA73)</f>
        <v/>
      </c>
      <c r="FI2" s="4" t="str">
        <f>IF(ISBLANK(Survey!AA74),"NULL",Survey!AA74)</f>
        <v/>
      </c>
      <c r="FJ2" s="4" t="str">
        <f>IF(ISBLANK(Survey!AA75),"NULL",Survey!AA75)</f>
        <v/>
      </c>
      <c r="FK2" s="4" t="str">
        <f>IF(ISBLANK(Survey!AI62),"NULL",Survey!AI62)</f>
        <v>NULL</v>
      </c>
      <c r="FL2" s="4" t="str">
        <f>IF(ISBLANK(Survey!AI64),"NULL",Survey!AI64)</f>
        <v>NULL</v>
      </c>
      <c r="FM2" s="4" t="str">
        <f>IF(ISBLANK(Survey!AI65),"NULL",Survey!AI65)</f>
        <v>NULL</v>
      </c>
      <c r="FN2" s="4" t="str">
        <f>IF(ISBLANK(Survey!AI67),"NULL",Survey!AI67)</f>
        <v>NULL</v>
      </c>
      <c r="FO2" s="4" t="str">
        <f>IF(ISBLANK(Survey!AI68),"NULL",Survey!AI68)</f>
        <v>NULL</v>
      </c>
      <c r="FP2" s="4" t="str">
        <f>IF(ISBLANK(Survey!AI70),"NULL",Survey!AI70)</f>
        <v>NULL</v>
      </c>
      <c r="FQ2" s="4" t="str">
        <f>IF(ISBLANK(Survey!AI71),"NULL",Survey!AI71)</f>
        <v>NULL</v>
      </c>
      <c r="FR2" s="4" t="str">
        <f>IF(ISBLANK(Survey!AI72),"NULL",Survey!AI72)</f>
        <v>NULL</v>
      </c>
      <c r="FS2" s="4" t="str">
        <f>IF(ISBLANK(Survey!AI73),"NULL",Survey!AI73)</f>
        <v>NULL</v>
      </c>
      <c r="FT2" s="4" t="str">
        <f>IF(ISBLANK(Survey!AI74),"NULL",Survey!AI74)</f>
        <v>NULL</v>
      </c>
      <c r="FU2" s="4" t="str">
        <f>IF(ISBLANK(Survey!AI75),"NULL",Survey!AI75)</f>
        <v>NULL</v>
      </c>
      <c r="FV2" s="4" t="str">
        <f>IF(ISBLANK(Survey!AA81),"NULL",Survey!AA81)</f>
        <v>NULL</v>
      </c>
      <c r="FW2" s="4" t="str">
        <f>IF(ISBLANK(Survey!AA82),"NULL",Survey!AA82)</f>
        <v>NULL</v>
      </c>
      <c r="FX2" s="4" t="str">
        <f>IF(ISBLANK(Survey!AA83),"NULL",Survey!AA83)</f>
        <v>NULL</v>
      </c>
      <c r="FY2" s="4" t="str">
        <f>IF(ISBLANK(Survey!AI81),"NULL",Survey!AI81)</f>
        <v>NULL</v>
      </c>
      <c r="FZ2" s="4" t="str">
        <f>IF(ISBLANK(Survey!AI82),"NULL",Survey!AI82)</f>
        <v>NULL</v>
      </c>
      <c r="GA2" s="4" t="str">
        <f>IF(ISBLANK(Survey!AI83),"NULL",Survey!AI83)</f>
        <v>NULL</v>
      </c>
      <c r="GB2" s="4" t="str">
        <f>IF(ISBLANK(Survey!AA92),"NULL",Survey!AA92)</f>
        <v>NULL</v>
      </c>
      <c r="GC2" s="4" t="str">
        <f>IF(ISBLANK(Survey!AA94),"NULL",Survey!AA94)</f>
        <v>NULL</v>
      </c>
      <c r="GD2" s="4" t="str">
        <f>IF(ISBLANK(Survey!AA95),"NULL",Survey!AA95)</f>
        <v>NULL</v>
      </c>
      <c r="GE2" s="4" t="str">
        <f>IF(ISBLANK(Survey!AA97),"NULL",Survey!AA97)</f>
        <v>NULL</v>
      </c>
      <c r="GF2" s="4" t="str">
        <f>IF(ISBLANK(Survey!AA98),"NULL",Survey!AA98)</f>
        <v>NULL</v>
      </c>
      <c r="GG2" s="4" t="str">
        <f>IF(ISBLANK(Survey!AA99),"NULL",Survey!AA99)</f>
        <v>NULL</v>
      </c>
      <c r="GH2" s="4" t="str">
        <f>IF(ISBLANK(Survey!AA100),"NULL",Survey!AA100)</f>
        <v>NULL</v>
      </c>
      <c r="GI2" s="4" t="str">
        <f>IF(ISBLANK(Survey!AA101),"NULL",Survey!AA101)</f>
        <v>NULL</v>
      </c>
      <c r="GJ2" s="4" t="str">
        <f>IF(ISBLANK(Survey!AA102),"NULL",Survey!AA102)</f>
        <v>NULL</v>
      </c>
      <c r="GK2" s="4" t="str">
        <f>IF(ISBLANK(Survey!AI92),"NULL",Survey!AI92)</f>
        <v>NULL</v>
      </c>
      <c r="GL2" s="4" t="str">
        <f>IF(ISBLANK(Survey!AI94),"NULL",Survey!AI94)</f>
        <v>NULL</v>
      </c>
      <c r="GM2" s="4" t="str">
        <f>IF(ISBLANK(Survey!AI95),"NULL",Survey!AI95)</f>
        <v>NULL</v>
      </c>
      <c r="GN2" s="4" t="str">
        <f>IF(ISBLANK(Survey!AI97),"NULL",Survey!AI97)</f>
        <v>NULL</v>
      </c>
      <c r="GO2" s="4" t="str">
        <f>IF(ISBLANK(Survey!AI98),"NULL",Survey!AI98)</f>
        <v>NULL</v>
      </c>
      <c r="GP2" s="4" t="str">
        <f>IF(ISBLANK(Survey!AI99),"NULL",Survey!AI99)</f>
        <v>NULL</v>
      </c>
      <c r="GQ2" s="4" t="str">
        <f>IF(ISBLANK(Survey!AI100),"NULL",Survey!AI100)</f>
        <v>NULL</v>
      </c>
      <c r="GR2" s="4" t="str">
        <f>IF(ISBLANK(Survey!AI101),"NULL",Survey!AI101)</f>
        <v>NULL</v>
      </c>
      <c r="GS2" s="4" t="str">
        <f>IF(ISBLANK(Survey!AI102),"NULL",Survey!AI102)</f>
        <v>NULL</v>
      </c>
      <c r="GT2" s="147" t="str">
        <f>IF(ISBLANK(Survey!AA112),"NULL",Survey!AA112)</f>
        <v>NULL</v>
      </c>
      <c r="GU2" s="147" t="str">
        <f>IF(ISBLANK(Survey!AA114),"NULL",Survey!AA114)</f>
        <v>NULL</v>
      </c>
      <c r="GV2" s="147" t="str">
        <f>IF(ISBLANK(Survey!AA115),"NULL",Survey!AA115)</f>
        <v>NULL</v>
      </c>
      <c r="GW2" s="147" t="str">
        <f>IF(ISBLANK(Survey!AA117),"NULL",Survey!AA117)</f>
        <v>NULL</v>
      </c>
      <c r="GX2" s="147" t="str">
        <f>IF(ISBLANK(Survey!AA118),"NULL",Survey!AA118)</f>
        <v>NULL</v>
      </c>
      <c r="GY2" s="147" t="str">
        <f>IF(ISBLANK(Survey!AA119),"NULL",Survey!AA119)</f>
        <v>NULL</v>
      </c>
      <c r="GZ2" s="147" t="str">
        <f>IF(ISBLANK(Survey!AA120),"NULL",Survey!AA120)</f>
        <v>NULL</v>
      </c>
      <c r="HA2" s="147" t="str">
        <f>IF(ISBLANK(Survey!AA121),"NULL",Survey!AA121)</f>
        <v>NULL</v>
      </c>
      <c r="HB2" s="147" t="str">
        <f>IF(ISBLANK(Survey!AA122),"NULL",Survey!AA122)</f>
        <v>NULL</v>
      </c>
      <c r="HC2" s="147" t="str">
        <f>IF(ISBLANK(Survey!AA125),"NULL",Survey!AA125)</f>
        <v>NULL</v>
      </c>
      <c r="HD2" s="147" t="str">
        <f>IF(ISBLANK(Survey!AA127),"NULL",Survey!AA127)</f>
        <v>NULL</v>
      </c>
      <c r="HE2" s="147" t="str">
        <f>IF(ISBLANK(Survey!AA128),"NULL",Survey!AA128)</f>
        <v>NULL</v>
      </c>
      <c r="HF2" s="147" t="str">
        <f>IF(ISBLANK(Survey!AA130),"NULL",Survey!AA130)</f>
        <v>NULL</v>
      </c>
      <c r="HG2" s="147" t="str">
        <f>IF(ISBLANK(Survey!AA131),"NULL",Survey!AA131)</f>
        <v>NULL</v>
      </c>
      <c r="HH2" s="147" t="str">
        <f>IF(ISBLANK(Survey!AA132),"NULL",Survey!AA132)</f>
        <v>NULL</v>
      </c>
      <c r="HI2" s="147" t="str">
        <f>IF(ISBLANK(Survey!AA133),"NULL",Survey!AA133)</f>
        <v>NULL</v>
      </c>
      <c r="HJ2" s="147" t="str">
        <f>IF(ISBLANK(Survey!AA134),"NULL",Survey!AA134)</f>
        <v>NULL</v>
      </c>
      <c r="HK2" s="147" t="str">
        <f>IF(ISBLANK(Survey!AA135),"NULL",Survey!AA135)</f>
        <v>NULL</v>
      </c>
      <c r="HL2" s="147" t="str">
        <f>IF(ISBLANK(Survey!AI112),"NULL",Survey!AI112)</f>
        <v>NULL</v>
      </c>
      <c r="HM2" s="147" t="str">
        <f>IF(ISBLANK(Survey!AI114),"NULL",Survey!AI114)</f>
        <v>NULL</v>
      </c>
      <c r="HN2" s="147" t="str">
        <f>IF(ISBLANK(Survey!AI115),"NULL",Survey!AI115)</f>
        <v>NULL</v>
      </c>
      <c r="HO2" s="147" t="str">
        <f>IF(ISBLANK(Survey!AI117),"NULL",Survey!AI117)</f>
        <v>NULL</v>
      </c>
      <c r="HP2" s="147" t="str">
        <f>IF(ISBLANK(Survey!AI118),"NULL",Survey!AI118)</f>
        <v>NULL</v>
      </c>
      <c r="HQ2" s="147" t="str">
        <f>IF(ISBLANK(Survey!AI119),"NULL",Survey!AI119)</f>
        <v>NULL</v>
      </c>
      <c r="HR2" s="147" t="str">
        <f>IF(ISBLANK(Survey!AI120),"NULL",Survey!AI120)</f>
        <v>NULL</v>
      </c>
      <c r="HS2" s="147" t="str">
        <f>IF(ISBLANK(Survey!AI121),"NULL",Survey!AI121)</f>
        <v>NULL</v>
      </c>
      <c r="HT2" s="147" t="str">
        <f>IF(ISBLANK(Survey!AI122),"NULL",Survey!AI122)</f>
        <v>NULL</v>
      </c>
      <c r="HU2" s="147" t="str">
        <f>IF(ISBLANK(Survey!AI125),"NULL",Survey!AI125)</f>
        <v>NULL</v>
      </c>
      <c r="HV2" s="147" t="str">
        <f>IF(ISBLANK(Survey!AI127),"NULL",Survey!AI127)</f>
        <v>NULL</v>
      </c>
      <c r="HW2" s="147" t="str">
        <f>IF(ISBLANK(Survey!AI128),"NULL",Survey!AI128)</f>
        <v>NULL</v>
      </c>
      <c r="HX2" s="147" t="str">
        <f>IF(ISBLANK(Survey!AI130),"NULL",Survey!AI130)</f>
        <v>NULL</v>
      </c>
      <c r="HY2" s="147" t="str">
        <f>IF(ISBLANK(Survey!AI131),"NULL",Survey!AI131)</f>
        <v>NULL</v>
      </c>
      <c r="HZ2" s="147" t="str">
        <f>IF(ISBLANK(Survey!AI132),"NULL",Survey!AI132)</f>
        <v>NULL</v>
      </c>
      <c r="IA2" s="147" t="str">
        <f>IF(ISBLANK(Survey!AI133),"NULL",Survey!AI133)</f>
        <v>NULL</v>
      </c>
      <c r="IB2" s="147" t="str">
        <f>IF(ISBLANK(Survey!AI134),"NULL",Survey!AI134)</f>
        <v>NULL</v>
      </c>
      <c r="IC2" s="147" t="str">
        <f>IF(ISBLANK(Survey!AI135),"NULL",Survey!AI135)</f>
        <v>NULL</v>
      </c>
      <c r="ID2" s="4" t="str">
        <f>IF(ISBLANK(Survey!AI138),"NULL",Survey!AI138)</f>
        <v>NULL</v>
      </c>
      <c r="IF2" s="4" t="str">
        <f>IF(ISBLANK(Survey!AI197),"NULL",Survey!AI197)</f>
        <v>NULL</v>
      </c>
      <c r="IG2" s="4" t="str">
        <f>IF(ISBLANK(Survey!AI200),"NULL",Survey!AI200)</f>
        <v>NULL</v>
      </c>
      <c r="IH2" s="4" t="str">
        <f>IF(ISBLANK(Survey!AA205),"NULL",Survey!AA205)</f>
        <v>NULL</v>
      </c>
      <c r="II2" s="4" t="str">
        <f>IF(ISBLANK(Survey!AA206),"NULL",Survey!AA206)</f>
        <v>NULL</v>
      </c>
      <c r="IJ2" s="4" t="str">
        <f>IF(ISBLANK(Survey!AA207),"NULL",Survey!AA207)</f>
        <v>NULL</v>
      </c>
      <c r="IK2" s="4" t="str">
        <f>IF(ISBLANK(Survey!AA208),"NULL",Survey!AA208)</f>
        <v>NULL</v>
      </c>
      <c r="IL2" s="4" t="str">
        <f>IF(ISBLANK(Survey!AA209),"NULL",Survey!AA209)</f>
        <v/>
      </c>
    </row>
    <row r="3" spans="1:246">
      <c r="D3"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930A4-FE11-49E5-A473-F1F644DE551F}">
  <sheetPr codeName="Sheet2"/>
  <dimension ref="A1:G29"/>
  <sheetViews>
    <sheetView workbookViewId="0">
      <selection activeCell="H33" sqref="H33"/>
    </sheetView>
  </sheetViews>
  <sheetFormatPr defaultRowHeight="14.4"/>
  <cols>
    <col min="1" max="1" width="29.578125" bestFit="1" customWidth="1"/>
    <col min="2" max="2" width="8.83984375" style="1"/>
    <col min="3" max="3" width="23.578125" customWidth="1"/>
    <col min="4" max="4" width="6.26171875" customWidth="1"/>
    <col min="6" max="6" width="17.83984375" customWidth="1"/>
  </cols>
  <sheetData>
    <row r="1" spans="1:7">
      <c r="A1" t="s">
        <v>121</v>
      </c>
    </row>
    <row r="2" spans="1:7">
      <c r="A2" t="s">
        <v>85</v>
      </c>
      <c r="B2" s="1">
        <v>1</v>
      </c>
      <c r="C2" t="s">
        <v>115</v>
      </c>
      <c r="D2" s="1">
        <v>1</v>
      </c>
      <c r="F2" t="s">
        <v>112</v>
      </c>
      <c r="G2">
        <v>1</v>
      </c>
    </row>
    <row r="3" spans="1:7">
      <c r="A3" t="s">
        <v>86</v>
      </c>
      <c r="B3" s="1">
        <v>2</v>
      </c>
      <c r="C3" t="s">
        <v>116</v>
      </c>
      <c r="D3" s="1">
        <v>2</v>
      </c>
      <c r="F3" t="s">
        <v>113</v>
      </c>
      <c r="G3">
        <v>2</v>
      </c>
    </row>
    <row r="4" spans="1:7">
      <c r="A4" t="s">
        <v>87</v>
      </c>
      <c r="B4" s="1">
        <v>3</v>
      </c>
      <c r="C4" t="s">
        <v>117</v>
      </c>
      <c r="D4" s="1">
        <v>3</v>
      </c>
      <c r="F4" t="s">
        <v>114</v>
      </c>
      <c r="G4">
        <v>3</v>
      </c>
    </row>
    <row r="5" spans="1:7">
      <c r="A5" t="s">
        <v>88</v>
      </c>
      <c r="B5" s="1">
        <v>4</v>
      </c>
      <c r="C5" t="s">
        <v>118</v>
      </c>
      <c r="D5" s="1">
        <v>4</v>
      </c>
    </row>
    <row r="6" spans="1:7">
      <c r="A6" t="s">
        <v>89</v>
      </c>
      <c r="B6" s="1">
        <v>5</v>
      </c>
      <c r="C6" t="s">
        <v>150</v>
      </c>
      <c r="D6" s="1">
        <v>5</v>
      </c>
    </row>
    <row r="7" spans="1:7">
      <c r="A7" t="s">
        <v>90</v>
      </c>
      <c r="B7" s="1">
        <v>6</v>
      </c>
    </row>
    <row r="8" spans="1:7">
      <c r="A8" t="s">
        <v>91</v>
      </c>
      <c r="B8" s="1">
        <v>7</v>
      </c>
    </row>
    <row r="9" spans="1:7">
      <c r="A9" t="s">
        <v>92</v>
      </c>
      <c r="B9" s="1">
        <v>8</v>
      </c>
    </row>
    <row r="10" spans="1:7">
      <c r="A10" t="s">
        <v>93</v>
      </c>
      <c r="B10" s="1">
        <v>9</v>
      </c>
    </row>
    <row r="11" spans="1:7">
      <c r="A11" t="s">
        <v>94</v>
      </c>
      <c r="B11" s="1">
        <v>10</v>
      </c>
    </row>
    <row r="12" spans="1:7">
      <c r="A12" t="s">
        <v>95</v>
      </c>
      <c r="B12" s="1">
        <v>11</v>
      </c>
    </row>
    <row r="13" spans="1:7">
      <c r="A13" t="s">
        <v>96</v>
      </c>
      <c r="B13" s="1">
        <v>12</v>
      </c>
    </row>
    <row r="14" spans="1:7">
      <c r="A14" t="s">
        <v>97</v>
      </c>
      <c r="B14" s="1">
        <v>13</v>
      </c>
    </row>
    <row r="15" spans="1:7">
      <c r="A15" t="s">
        <v>98</v>
      </c>
      <c r="B15" s="1">
        <v>14</v>
      </c>
    </row>
    <row r="16" spans="1:7">
      <c r="A16" t="s">
        <v>99</v>
      </c>
      <c r="B16" s="1">
        <v>15</v>
      </c>
    </row>
    <row r="17" spans="1:2">
      <c r="A17" t="s">
        <v>100</v>
      </c>
      <c r="B17" s="1">
        <v>16</v>
      </c>
    </row>
    <row r="18" spans="1:2">
      <c r="A18" t="s">
        <v>101</v>
      </c>
      <c r="B18" s="1">
        <v>17</v>
      </c>
    </row>
    <row r="19" spans="1:2">
      <c r="A19" t="s">
        <v>102</v>
      </c>
      <c r="B19" s="1">
        <v>18</v>
      </c>
    </row>
    <row r="20" spans="1:2">
      <c r="A20" t="s">
        <v>103</v>
      </c>
      <c r="B20" s="1">
        <v>19</v>
      </c>
    </row>
    <row r="21" spans="1:2">
      <c r="A21" t="s">
        <v>104</v>
      </c>
      <c r="B21" s="1">
        <v>20</v>
      </c>
    </row>
    <row r="22" spans="1:2">
      <c r="A22" t="s">
        <v>105</v>
      </c>
      <c r="B22" s="1">
        <v>21</v>
      </c>
    </row>
    <row r="23" spans="1:2">
      <c r="A23" t="s">
        <v>106</v>
      </c>
      <c r="B23" s="1">
        <v>22</v>
      </c>
    </row>
    <row r="24" spans="1:2">
      <c r="A24" t="s">
        <v>107</v>
      </c>
      <c r="B24" s="1">
        <v>23</v>
      </c>
    </row>
    <row r="25" spans="1:2">
      <c r="A25" t="s">
        <v>108</v>
      </c>
      <c r="B25" s="1">
        <v>24</v>
      </c>
    </row>
    <row r="26" spans="1:2">
      <c r="A26" t="s">
        <v>109</v>
      </c>
      <c r="B26" s="1">
        <v>25</v>
      </c>
    </row>
    <row r="27" spans="1:2">
      <c r="A27" t="s">
        <v>2</v>
      </c>
      <c r="B27" s="1">
        <v>26</v>
      </c>
    </row>
    <row r="28" spans="1:2">
      <c r="A28" t="s">
        <v>110</v>
      </c>
      <c r="B28" s="1">
        <v>27</v>
      </c>
    </row>
    <row r="29" spans="1:2">
      <c r="A29" t="s">
        <v>111</v>
      </c>
      <c r="B29" s="1">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Survey</vt:lpstr>
      <vt:lpstr>Table 3b - Data Export</vt:lpstr>
      <vt:lpstr>Data Export</vt:lpstr>
      <vt:lpstr>Dropdowns</vt:lpstr>
      <vt:lpstr>Instructions!Print_Area</vt:lpstr>
      <vt:lpstr>Survey!Print_Area</vt:lpstr>
      <vt:lpstr>Survey!Print_Titles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Chaffin</dc:creator>
  <cp:lastModifiedBy>Matthew Chaffin</cp:lastModifiedBy>
  <cp:lastPrinted>2019-04-10T16:32:26Z</cp:lastPrinted>
  <dcterms:created xsi:type="dcterms:W3CDTF">2017-01-13T15:42:54Z</dcterms:created>
  <dcterms:modified xsi:type="dcterms:W3CDTF">2019-05-16T14:26:34Z</dcterms:modified>
</cp:coreProperties>
</file>